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840" activeTab="0"/>
  </bookViews>
  <sheets>
    <sheet name="Order Form" sheetId="1" r:id="rId1"/>
    <sheet name="Sponsors" sheetId="2" r:id="rId2"/>
    <sheet name="Summary" sheetId="3" r:id="rId3"/>
    <sheet name="Data" sheetId="4" state="hidden" r:id="rId4"/>
  </sheets>
  <externalReferences>
    <externalReference r:id="rId7"/>
  </externalReferences>
  <definedNames>
    <definedName name="BAG">'Data'!$D$2:$D$3</definedName>
    <definedName name="BALL">'Data'!$I$2:$I$3</definedName>
    <definedName name="CREST">'Data'!$M$2:$M$8</definedName>
    <definedName name="JACKET">'Data'!$L$2:$L$8</definedName>
    <definedName name="POLO">'Data'!$B$2:$B$7</definedName>
    <definedName name="POSITION">'Data'!$C$2:$C$6</definedName>
    <definedName name="_xlnm.Print_Area" localSheetId="0">'Order Form'!$A$1:$Z$45</definedName>
    <definedName name="_xlnm.Print_Area" localSheetId="2">'Summary'!$A$2:$P$35</definedName>
    <definedName name="SIZES">'Data'!$A$2:$A$13</definedName>
    <definedName name="SockSize">'Data'!$G$2:$G$6</definedName>
    <definedName name="TYPE">'[1]DATA'!$C$2:$C$6</definedName>
  </definedNames>
  <calcPr fullCalcOnLoad="1"/>
</workbook>
</file>

<file path=xl/sharedStrings.xml><?xml version="1.0" encoding="utf-8"?>
<sst xmlns="http://schemas.openxmlformats.org/spreadsheetml/2006/main" count="191" uniqueCount="88">
  <si>
    <t>CLUB</t>
  </si>
  <si>
    <t>COACH</t>
  </si>
  <si>
    <t>TELEPHONE</t>
  </si>
  <si>
    <t>EMAIL</t>
  </si>
  <si>
    <t>PLAYER</t>
  </si>
  <si>
    <t>HOME</t>
  </si>
  <si>
    <t>AWAY</t>
  </si>
  <si>
    <t>GOAL KEEPER</t>
  </si>
  <si>
    <t>Position</t>
  </si>
  <si>
    <t>Number</t>
  </si>
  <si>
    <t>First Name</t>
  </si>
  <si>
    <t>Last Name</t>
  </si>
  <si>
    <t>Jersey</t>
  </si>
  <si>
    <t>Short</t>
  </si>
  <si>
    <t>Sock</t>
  </si>
  <si>
    <t>3rd Jersey</t>
  </si>
  <si>
    <t>Track Jacket</t>
  </si>
  <si>
    <t>Track Pant</t>
  </si>
  <si>
    <t>Train Top</t>
  </si>
  <si>
    <t>T-Shirt</t>
  </si>
  <si>
    <t>Polo</t>
  </si>
  <si>
    <t>Winter Jacket</t>
  </si>
  <si>
    <t>Bag</t>
  </si>
  <si>
    <t>Ball</t>
  </si>
  <si>
    <t>NOTES:</t>
  </si>
  <si>
    <t>Garment / Item</t>
  </si>
  <si>
    <t>Sponsor Name</t>
  </si>
  <si>
    <t>Crest Location</t>
  </si>
  <si>
    <t>Home Jersey</t>
  </si>
  <si>
    <t>Away Jersey</t>
  </si>
  <si>
    <t>Rain Jacket</t>
  </si>
  <si>
    <t>JERSEY/SHORT</t>
  </si>
  <si>
    <t>YXS</t>
  </si>
  <si>
    <t>YS</t>
  </si>
  <si>
    <t>YM</t>
  </si>
  <si>
    <t>YL</t>
  </si>
  <si>
    <t>YXL</t>
  </si>
  <si>
    <t>AS</t>
  </si>
  <si>
    <t>AM</t>
  </si>
  <si>
    <t>AL</t>
  </si>
  <si>
    <t>AXL</t>
  </si>
  <si>
    <t>TOTALS</t>
  </si>
  <si>
    <t>SOCK</t>
  </si>
  <si>
    <t>SMALL</t>
  </si>
  <si>
    <t>MEDIUM</t>
  </si>
  <si>
    <t>LARGE</t>
  </si>
  <si>
    <t>X-LARGE</t>
  </si>
  <si>
    <t>DUFFLE</t>
  </si>
  <si>
    <t>YES</t>
  </si>
  <si>
    <t>SIZES</t>
  </si>
  <si>
    <t>POLO</t>
  </si>
  <si>
    <t>BAG</t>
  </si>
  <si>
    <t>SOCKS</t>
  </si>
  <si>
    <t>SOCKSIZE</t>
  </si>
  <si>
    <t>YES_NO</t>
  </si>
  <si>
    <t>BALL</t>
  </si>
  <si>
    <t>Numbers</t>
  </si>
  <si>
    <t>JACKET</t>
  </si>
  <si>
    <t>CREST</t>
  </si>
  <si>
    <t>NONE</t>
  </si>
  <si>
    <t>-</t>
  </si>
  <si>
    <t>Left Chest</t>
  </si>
  <si>
    <t>KNAPSACK</t>
  </si>
  <si>
    <t>NO</t>
  </si>
  <si>
    <t>Center Chest</t>
  </si>
  <si>
    <t>Full Front (belly)</t>
  </si>
  <si>
    <t>MANAGER</t>
  </si>
  <si>
    <t>Across Shoulders</t>
  </si>
  <si>
    <t>ASST MANAGER</t>
  </si>
  <si>
    <t>Left Sleeve</t>
  </si>
  <si>
    <t>Right Sleeve</t>
  </si>
  <si>
    <t>Other</t>
  </si>
  <si>
    <t>Size 4</t>
  </si>
  <si>
    <t>Size 5</t>
  </si>
  <si>
    <t>A2XL</t>
  </si>
  <si>
    <t>A3XL</t>
  </si>
  <si>
    <t>AXS</t>
  </si>
  <si>
    <t>POSITION</t>
  </si>
  <si>
    <t>KNAPSAC</t>
  </si>
  <si>
    <t>Balls</t>
  </si>
  <si>
    <t>Bags</t>
  </si>
  <si>
    <t>TRAINING</t>
  </si>
  <si>
    <t>KEEPER</t>
  </si>
  <si>
    <t>Training Jersey</t>
  </si>
  <si>
    <t>AGE/ TEAM</t>
  </si>
  <si>
    <t/>
  </si>
  <si>
    <t xml:space="preserve">Custom </t>
  </si>
  <si>
    <t>Custom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</si>
</sst>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color indexed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/>
      <protection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0" fillId="0" borderId="1" xfId="0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/>
      <protection/>
    </xf>
    <xf numFmtId="0" fontId="10" fillId="5" borderId="1" xfId="0" applyFont="1" applyFill="1" applyBorder="1" applyAlignment="1" applyProtection="1">
      <alignment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center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center" vertical="center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/>
      <protection/>
    </xf>
    <xf numFmtId="0" fontId="0" fillId="6" borderId="2" xfId="0" applyFont="1" applyFill="1" applyBorder="1" applyAlignment="1" applyProtection="1">
      <alignment horizontal="center"/>
      <protection/>
    </xf>
    <xf numFmtId="0" fontId="8" fillId="6" borderId="1" xfId="0" applyFont="1" applyFill="1" applyBorder="1" applyAlignment="1" applyProtection="1">
      <alignment horizontal="center" vertical="center"/>
      <protection/>
    </xf>
    <xf numFmtId="0" fontId="8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/>
      <protection/>
    </xf>
    <xf numFmtId="0" fontId="0" fillId="5" borderId="2" xfId="0" applyFont="1" applyFill="1" applyBorder="1" applyAlignment="1" applyProtection="1">
      <alignment horizontal="center"/>
      <protection/>
    </xf>
    <xf numFmtId="0" fontId="8" fillId="5" borderId="1" xfId="0" applyFont="1" applyFill="1" applyBorder="1" applyAlignment="1" applyProtection="1">
      <alignment horizontal="center" vertical="center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/>
      <protection/>
    </xf>
    <xf numFmtId="0" fontId="10" fillId="6" borderId="1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1" fillId="0" borderId="9" xfId="0" applyFont="1" applyBorder="1" applyAlignment="1">
      <alignment/>
    </xf>
    <xf numFmtId="0" fontId="13" fillId="0" borderId="9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  <protection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 applyProtection="1">
      <alignment horizontal="center" vertical="center"/>
      <protection/>
    </xf>
    <xf numFmtId="0" fontId="4" fillId="5" borderId="5" xfId="0" applyFont="1" applyFill="1" applyBorder="1" applyAlignment="1" applyProtection="1">
      <alignment horizontal="center" vertical="center"/>
      <protection/>
    </xf>
    <xf numFmtId="0" fontId="4" fillId="6" borderId="4" xfId="0" applyFont="1" applyFill="1" applyBorder="1" applyAlignment="1" applyProtection="1">
      <alignment horizontal="center" vertical="center"/>
      <protection/>
    </xf>
    <xf numFmtId="0" fontId="4" fillId="6" borderId="5" xfId="0" applyFont="1" applyFill="1" applyBorder="1" applyAlignment="1" applyProtection="1">
      <alignment horizontal="center" vertical="center"/>
      <protection/>
    </xf>
    <xf numFmtId="15" fontId="14" fillId="0" borderId="14" xfId="0" applyNumberFormat="1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5" borderId="3" xfId="0" applyFont="1" applyFill="1" applyBorder="1" applyAlignment="1" applyProtection="1">
      <alignment horizontal="center"/>
      <protection/>
    </xf>
    <xf numFmtId="0" fontId="4" fillId="5" borderId="4" xfId="0" applyFont="1" applyFill="1" applyBorder="1" applyAlignment="1" applyProtection="1">
      <alignment horizontal="center"/>
      <protection/>
    </xf>
    <xf numFmtId="0" fontId="4" fillId="5" borderId="5" xfId="0" applyFont="1" applyFill="1" applyBorder="1" applyAlignment="1" applyProtection="1">
      <alignment horizontal="center"/>
      <protection/>
    </xf>
    <xf numFmtId="0" fontId="4" fillId="6" borderId="3" xfId="0" applyFont="1" applyFill="1" applyBorder="1" applyAlignment="1" applyProtection="1">
      <alignment horizontal="center"/>
      <protection/>
    </xf>
    <xf numFmtId="0" fontId="4" fillId="6" borderId="4" xfId="0" applyFont="1" applyFill="1" applyBorder="1" applyAlignment="1" applyProtection="1">
      <alignment horizontal="center"/>
      <protection/>
    </xf>
    <xf numFmtId="0" fontId="4" fillId="6" borderId="5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 applyProtection="1">
      <alignment horizontal="center"/>
      <protection/>
    </xf>
    <xf numFmtId="0" fontId="4" fillId="4" borderId="3" xfId="0" applyFont="1" applyFill="1" applyBorder="1" applyAlignment="1" applyProtection="1">
      <alignment horizontal="center"/>
      <protection/>
    </xf>
    <xf numFmtId="0" fontId="4" fillId="4" borderId="4" xfId="0" applyFont="1" applyFill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textRotation="255"/>
    </xf>
    <xf numFmtId="0" fontId="7" fillId="0" borderId="3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 textRotation="255"/>
    </xf>
    <xf numFmtId="0" fontId="8" fillId="4" borderId="1" xfId="0" applyFont="1" applyFill="1" applyBorder="1" applyAlignment="1">
      <alignment horizontal="center" vertical="center" textRotation="255"/>
    </xf>
    <xf numFmtId="0" fontId="8" fillId="5" borderId="1" xfId="0" applyFont="1" applyFill="1" applyBorder="1" applyAlignment="1">
      <alignment horizontal="center" vertical="center" textRotation="25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i val="0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1</xdr:row>
      <xdr:rowOff>76200</xdr:rowOff>
    </xdr:from>
    <xdr:to>
      <xdr:col>16</xdr:col>
      <xdr:colOff>38100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706350" y="257175"/>
          <a:ext cx="19431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Jersey / Short Sizes
YS = Youth Small
YM = Youth Medium
YL = Youth Large
AXS = Adult Extra-Small
AS = Adult Small
AM = Adult Medium
AL = Adult Large
AXL = Adult Extra-Large</a:t>
          </a:r>
        </a:p>
      </xdr:txBody>
    </xdr:sp>
    <xdr:clientData/>
  </xdr:twoCellAnchor>
  <xdr:twoCellAnchor>
    <xdr:from>
      <xdr:col>16</xdr:col>
      <xdr:colOff>76200</xdr:colOff>
      <xdr:row>1</xdr:row>
      <xdr:rowOff>76200</xdr:rowOff>
    </xdr:from>
    <xdr:to>
      <xdr:col>17</xdr:col>
      <xdr:colOff>247650</xdr:colOff>
      <xdr:row>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687550" y="257175"/>
          <a:ext cx="942975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Sock Sizes
YS = 4 - 6
YL = 6 - 8
AS = 8 - 10
AL = 10 - 13</a:t>
          </a:r>
        </a:p>
      </xdr:txBody>
    </xdr:sp>
    <xdr:clientData/>
  </xdr:twoCellAnchor>
  <xdr:oneCellAnchor>
    <xdr:from>
      <xdr:col>1</xdr:col>
      <xdr:colOff>523875</xdr:colOff>
      <xdr:row>40</xdr:row>
      <xdr:rowOff>38100</xdr:rowOff>
    </xdr:from>
    <xdr:ext cx="2124075" cy="485775"/>
    <xdr:sp macro="[0]!PrintMain">
      <xdr:nvSpPr>
        <xdr:cNvPr id="3" name="TextBox 9"/>
        <xdr:cNvSpPr txBox="1">
          <a:spLocks noChangeArrowheads="1"/>
        </xdr:cNvSpPr>
      </xdr:nvSpPr>
      <xdr:spPr>
        <a:xfrm>
          <a:off x="876300" y="14401800"/>
          <a:ext cx="2124075" cy="485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PRINT THIS PAGE</a:t>
          </a:r>
        </a:p>
      </xdr:txBody>
    </xdr:sp>
    <xdr:clientData/>
  </xdr:oneCellAnchor>
  <xdr:oneCellAnchor>
    <xdr:from>
      <xdr:col>3</xdr:col>
      <xdr:colOff>657225</xdr:colOff>
      <xdr:row>40</xdr:row>
      <xdr:rowOff>47625</xdr:rowOff>
    </xdr:from>
    <xdr:ext cx="2124075" cy="485775"/>
    <xdr:sp macro="[0]!PrintSummary">
      <xdr:nvSpPr>
        <xdr:cNvPr id="4" name="TextBox 10"/>
        <xdr:cNvSpPr txBox="1">
          <a:spLocks noChangeArrowheads="1"/>
        </xdr:cNvSpPr>
      </xdr:nvSpPr>
      <xdr:spPr>
        <a:xfrm>
          <a:off x="3248025" y="14411325"/>
          <a:ext cx="2124075" cy="485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PRINT SUMMARY</a:t>
          </a:r>
        </a:p>
      </xdr:txBody>
    </xdr:sp>
    <xdr:clientData/>
  </xdr:oneCellAnchor>
  <xdr:twoCellAnchor editAs="oneCell">
    <xdr:from>
      <xdr:col>5</xdr:col>
      <xdr:colOff>581025</xdr:colOff>
      <xdr:row>1</xdr:row>
      <xdr:rowOff>161925</xdr:rowOff>
    </xdr:from>
    <xdr:to>
      <xdr:col>9</xdr:col>
      <xdr:colOff>190500</xdr:colOff>
      <xdr:row>5</xdr:row>
      <xdr:rowOff>314325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42900"/>
          <a:ext cx="26955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1</xdr:row>
      <xdr:rowOff>9525</xdr:rowOff>
    </xdr:from>
    <xdr:to>
      <xdr:col>19</xdr:col>
      <xdr:colOff>752475</xdr:colOff>
      <xdr:row>1</xdr:row>
      <xdr:rowOff>219075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6954500" y="190500"/>
          <a:ext cx="723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Version</a:t>
          </a:r>
        </a:p>
      </xdr:txBody>
    </xdr:sp>
    <xdr:clientData/>
  </xdr:twoCellAnchor>
  <xdr:twoCellAnchor>
    <xdr:from>
      <xdr:col>19</xdr:col>
      <xdr:colOff>28575</xdr:colOff>
      <xdr:row>2</xdr:row>
      <xdr:rowOff>28575</xdr:rowOff>
    </xdr:from>
    <xdr:to>
      <xdr:col>19</xdr:col>
      <xdr:colOff>600075</xdr:colOff>
      <xdr:row>2</xdr:row>
      <xdr:rowOff>209550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16954500" y="600075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19</xdr:col>
      <xdr:colOff>28575</xdr:colOff>
      <xdr:row>1</xdr:row>
      <xdr:rowOff>28575</xdr:rowOff>
    </xdr:from>
    <xdr:to>
      <xdr:col>19</xdr:col>
      <xdr:colOff>695325</xdr:colOff>
      <xdr:row>1</xdr:row>
      <xdr:rowOff>219075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16954500" y="209550"/>
          <a:ext cx="666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</xdr:row>
      <xdr:rowOff>104775</xdr:rowOff>
    </xdr:from>
    <xdr:to>
      <xdr:col>4</xdr:col>
      <xdr:colOff>2066925</xdr:colOff>
      <xdr:row>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28625"/>
          <a:ext cx="1876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2</xdr:row>
      <xdr:rowOff>133350</xdr:rowOff>
    </xdr:from>
    <xdr:to>
      <xdr:col>13</xdr:col>
      <xdr:colOff>104775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57200"/>
          <a:ext cx="2085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vanti%20Rep%20Order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Sponsor-Crest"/>
      <sheetName val="Summary Report"/>
      <sheetName val="Numbers"/>
      <sheetName val="DATA"/>
      <sheetName val="IMPORT_HDR"/>
      <sheetName val="IMPORT_DTL"/>
    </sheetNames>
    <sheetDataSet>
      <sheetData sheetId="4">
        <row r="2">
          <cell r="C2" t="str">
            <v>GK</v>
          </cell>
        </row>
        <row r="3">
          <cell r="C3" t="str">
            <v>PLAYER</v>
          </cell>
        </row>
        <row r="4">
          <cell r="C4" t="str">
            <v>COACH</v>
          </cell>
        </row>
        <row r="5">
          <cell r="C5" t="str">
            <v>MANAGER</v>
          </cell>
        </row>
        <row r="6">
          <cell r="C6" t="str">
            <v>ASST MANAGER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Z45"/>
  <sheetViews>
    <sheetView showGridLines="0" tabSelected="1" zoomScale="75" zoomScaleNormal="75" workbookViewId="0" topLeftCell="A1">
      <selection activeCell="F12" sqref="F12"/>
    </sheetView>
  </sheetViews>
  <sheetFormatPr defaultColWidth="9.140625" defaultRowHeight="12.75"/>
  <cols>
    <col min="1" max="1" width="5.28125" style="75" customWidth="1"/>
    <col min="2" max="2" width="19.421875" style="75" customWidth="1"/>
    <col min="3" max="3" width="14.140625" style="75" customWidth="1"/>
    <col min="4" max="4" width="19.7109375" style="75" customWidth="1"/>
    <col min="5" max="5" width="33.28125" style="75" customWidth="1"/>
    <col min="6" max="26" width="11.57421875" style="75" customWidth="1"/>
    <col min="27" max="16384" width="9.140625" style="75" customWidth="1"/>
  </cols>
  <sheetData>
    <row r="1" s="1" customFormat="1" ht="14.25" customHeight="1"/>
    <row r="2" spans="2:24" s="1" customFormat="1" ht="30.75" customHeight="1">
      <c r="B2" s="72" t="s">
        <v>0</v>
      </c>
      <c r="C2" s="102"/>
      <c r="D2" s="102"/>
      <c r="E2" s="102"/>
      <c r="T2" s="80"/>
      <c r="U2" s="101">
        <v>1.2</v>
      </c>
      <c r="V2" s="99"/>
      <c r="W2" s="99"/>
      <c r="X2" s="100"/>
    </row>
    <row r="3" spans="2:24" s="1" customFormat="1" ht="30.75" customHeight="1">
      <c r="B3" s="73" t="s">
        <v>84</v>
      </c>
      <c r="C3" s="102"/>
      <c r="D3" s="102"/>
      <c r="E3" s="102"/>
      <c r="T3" s="80"/>
      <c r="U3" s="98">
        <v>42585</v>
      </c>
      <c r="V3" s="99"/>
      <c r="W3" s="99"/>
      <c r="X3" s="100"/>
    </row>
    <row r="4" spans="2:5" s="1" customFormat="1" ht="30.75" customHeight="1">
      <c r="B4" s="73" t="s">
        <v>1</v>
      </c>
      <c r="C4" s="102"/>
      <c r="D4" s="102"/>
      <c r="E4" s="102"/>
    </row>
    <row r="5" spans="2:5" s="1" customFormat="1" ht="30.75" customHeight="1">
      <c r="B5" s="73" t="s">
        <v>2</v>
      </c>
      <c r="C5" s="102"/>
      <c r="D5" s="102"/>
      <c r="E5" s="102"/>
    </row>
    <row r="6" spans="2:5" s="1" customFormat="1" ht="30.75" customHeight="1">
      <c r="B6" s="74" t="s">
        <v>3</v>
      </c>
      <c r="C6" s="102"/>
      <c r="D6" s="102"/>
      <c r="E6" s="102"/>
    </row>
    <row r="7" s="1" customFormat="1" ht="24.75" customHeight="1"/>
    <row r="8" spans="2:17" s="1" customFormat="1" ht="15.75">
      <c r="B8"/>
      <c r="C8"/>
      <c r="D8"/>
      <c r="E8"/>
      <c r="F8" s="110" t="s">
        <v>5</v>
      </c>
      <c r="G8" s="111"/>
      <c r="H8" s="112"/>
      <c r="I8" s="113" t="s">
        <v>6</v>
      </c>
      <c r="J8" s="114"/>
      <c r="K8" s="115"/>
      <c r="L8" s="104" t="s">
        <v>81</v>
      </c>
      <c r="M8" s="105"/>
      <c r="N8" s="106"/>
      <c r="O8" s="107" t="s">
        <v>7</v>
      </c>
      <c r="P8" s="108"/>
      <c r="Q8" s="109"/>
    </row>
    <row r="9" spans="2:17" s="1" customFormat="1" ht="27.75" customHeight="1">
      <c r="B9"/>
      <c r="C9"/>
      <c r="D9"/>
      <c r="E9"/>
      <c r="F9" s="81" t="s">
        <v>86</v>
      </c>
      <c r="G9" s="91" t="s">
        <v>87</v>
      </c>
      <c r="H9" s="91"/>
      <c r="I9" s="82"/>
      <c r="J9" s="92"/>
      <c r="K9" s="93"/>
      <c r="L9" s="85"/>
      <c r="M9" s="94"/>
      <c r="N9" s="95"/>
      <c r="O9" s="88" t="s">
        <v>87</v>
      </c>
      <c r="P9" s="96" t="s">
        <v>87</v>
      </c>
      <c r="Q9" s="97"/>
    </row>
    <row r="10" spans="2:17" s="1" customFormat="1" ht="33.75" customHeight="1">
      <c r="B10" s="116" t="s">
        <v>4</v>
      </c>
      <c r="C10" s="117"/>
      <c r="D10" s="117"/>
      <c r="E10" s="118"/>
      <c r="F10" s="81"/>
      <c r="G10" s="81"/>
      <c r="H10" s="81"/>
      <c r="I10" s="82"/>
      <c r="J10" s="83"/>
      <c r="K10" s="84"/>
      <c r="L10" s="85"/>
      <c r="M10" s="86"/>
      <c r="N10" s="87"/>
      <c r="O10" s="88"/>
      <c r="P10" s="89"/>
      <c r="Q10" s="90"/>
    </row>
    <row r="11" spans="2:26" s="1" customFormat="1" ht="36" customHeight="1">
      <c r="B11" s="2" t="s">
        <v>8</v>
      </c>
      <c r="C11" s="2" t="s">
        <v>9</v>
      </c>
      <c r="D11" s="2" t="s">
        <v>10</v>
      </c>
      <c r="E11" s="3" t="s">
        <v>11</v>
      </c>
      <c r="F11" s="31" t="s">
        <v>12</v>
      </c>
      <c r="G11" s="31" t="s">
        <v>13</v>
      </c>
      <c r="H11" s="32" t="s">
        <v>14</v>
      </c>
      <c r="I11" s="34" t="s">
        <v>12</v>
      </c>
      <c r="J11" s="34" t="s">
        <v>13</v>
      </c>
      <c r="K11" s="35" t="s">
        <v>14</v>
      </c>
      <c r="L11" s="37" t="s">
        <v>12</v>
      </c>
      <c r="M11" s="37" t="s">
        <v>13</v>
      </c>
      <c r="N11" s="38" t="s">
        <v>14</v>
      </c>
      <c r="O11" s="56" t="s">
        <v>12</v>
      </c>
      <c r="P11" s="56" t="s">
        <v>13</v>
      </c>
      <c r="Q11" s="57" t="s">
        <v>14</v>
      </c>
      <c r="R11" s="2" t="s">
        <v>15</v>
      </c>
      <c r="S11" s="2" t="s">
        <v>16</v>
      </c>
      <c r="T11" s="2" t="s">
        <v>17</v>
      </c>
      <c r="U11" s="2" t="s">
        <v>18</v>
      </c>
      <c r="V11" s="2" t="s">
        <v>19</v>
      </c>
      <c r="W11" s="2" t="s">
        <v>20</v>
      </c>
      <c r="X11" s="2" t="s">
        <v>21</v>
      </c>
      <c r="Y11" s="3" t="s">
        <v>22</v>
      </c>
      <c r="Z11" s="2" t="s">
        <v>23</v>
      </c>
    </row>
    <row r="12" spans="1:26" s="1" customFormat="1" ht="29.25" customHeight="1">
      <c r="A12" s="64">
        <v>1</v>
      </c>
      <c r="B12" s="26"/>
      <c r="C12" s="27"/>
      <c r="D12" s="28"/>
      <c r="E12" s="29"/>
      <c r="F12" s="33"/>
      <c r="G12" s="33"/>
      <c r="H12" s="33"/>
      <c r="I12" s="36"/>
      <c r="J12" s="36"/>
      <c r="K12" s="36"/>
      <c r="L12" s="39"/>
      <c r="M12" s="39"/>
      <c r="N12" s="39"/>
      <c r="O12" s="58"/>
      <c r="P12" s="58"/>
      <c r="Q12" s="58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1" customFormat="1" ht="29.25" customHeight="1">
      <c r="A13" s="64">
        <v>2</v>
      </c>
      <c r="B13" s="26"/>
      <c r="C13" s="27"/>
      <c r="D13" s="28"/>
      <c r="E13" s="29"/>
      <c r="F13" s="33"/>
      <c r="G13" s="33"/>
      <c r="H13" s="33"/>
      <c r="I13" s="36"/>
      <c r="J13" s="36"/>
      <c r="K13" s="36"/>
      <c r="L13" s="39"/>
      <c r="M13" s="39"/>
      <c r="N13" s="39"/>
      <c r="O13" s="58"/>
      <c r="P13" s="58"/>
      <c r="Q13" s="58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1" customFormat="1" ht="29.25" customHeight="1">
      <c r="A14" s="64">
        <v>3</v>
      </c>
      <c r="B14" s="26"/>
      <c r="C14" s="27"/>
      <c r="D14" s="28"/>
      <c r="E14" s="29"/>
      <c r="F14" s="33"/>
      <c r="G14" s="33"/>
      <c r="H14" s="33"/>
      <c r="I14" s="36"/>
      <c r="J14" s="36"/>
      <c r="K14" s="36"/>
      <c r="L14" s="39"/>
      <c r="M14" s="39"/>
      <c r="N14" s="39"/>
      <c r="O14" s="58"/>
      <c r="P14" s="58"/>
      <c r="Q14" s="58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1" customFormat="1" ht="29.25" customHeight="1">
      <c r="A15" s="64">
        <v>4</v>
      </c>
      <c r="B15" s="26"/>
      <c r="C15" s="27"/>
      <c r="D15" s="28"/>
      <c r="E15" s="29"/>
      <c r="F15" s="33"/>
      <c r="G15" s="33"/>
      <c r="H15" s="33"/>
      <c r="I15" s="36"/>
      <c r="J15" s="36"/>
      <c r="K15" s="36"/>
      <c r="L15" s="39"/>
      <c r="M15" s="39"/>
      <c r="N15" s="39"/>
      <c r="O15" s="58"/>
      <c r="P15" s="58"/>
      <c r="Q15" s="58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1" customFormat="1" ht="29.25" customHeight="1">
      <c r="A16" s="64">
        <v>5</v>
      </c>
      <c r="B16" s="26"/>
      <c r="C16" s="27"/>
      <c r="D16" s="28"/>
      <c r="E16" s="29"/>
      <c r="F16" s="33"/>
      <c r="G16" s="33"/>
      <c r="H16" s="33"/>
      <c r="I16" s="36"/>
      <c r="J16" s="36"/>
      <c r="K16" s="36"/>
      <c r="L16" s="39"/>
      <c r="M16" s="39"/>
      <c r="N16" s="39"/>
      <c r="O16" s="58"/>
      <c r="P16" s="58"/>
      <c r="Q16" s="58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1" customFormat="1" ht="29.25" customHeight="1">
      <c r="A17" s="64">
        <v>6</v>
      </c>
      <c r="B17" s="26"/>
      <c r="C17" s="27"/>
      <c r="D17" s="28"/>
      <c r="E17" s="29"/>
      <c r="F17" s="33"/>
      <c r="G17" s="33"/>
      <c r="H17" s="33"/>
      <c r="I17" s="36"/>
      <c r="J17" s="36"/>
      <c r="K17" s="36"/>
      <c r="L17" s="39"/>
      <c r="M17" s="39"/>
      <c r="N17" s="39"/>
      <c r="O17" s="58"/>
      <c r="P17" s="58"/>
      <c r="Q17" s="58"/>
      <c r="R17" s="30"/>
      <c r="S17" s="30"/>
      <c r="T17" s="30"/>
      <c r="U17" s="30"/>
      <c r="V17" s="30"/>
      <c r="W17" s="30"/>
      <c r="X17" s="30"/>
      <c r="Y17" s="30"/>
      <c r="Z17" s="30"/>
    </row>
    <row r="18" spans="1:26" s="1" customFormat="1" ht="29.25" customHeight="1">
      <c r="A18" s="64">
        <v>7</v>
      </c>
      <c r="B18" s="26"/>
      <c r="C18" s="27"/>
      <c r="D18" s="28"/>
      <c r="E18" s="29"/>
      <c r="F18" s="33"/>
      <c r="G18" s="33"/>
      <c r="H18" s="33"/>
      <c r="I18" s="36"/>
      <c r="J18" s="36"/>
      <c r="K18" s="36"/>
      <c r="L18" s="39"/>
      <c r="M18" s="39"/>
      <c r="N18" s="39"/>
      <c r="O18" s="58"/>
      <c r="P18" s="58"/>
      <c r="Q18" s="58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1" customFormat="1" ht="29.25" customHeight="1">
      <c r="A19" s="64">
        <v>8</v>
      </c>
      <c r="B19" s="26"/>
      <c r="C19" s="27"/>
      <c r="D19" s="28"/>
      <c r="E19" s="29"/>
      <c r="F19" s="33"/>
      <c r="G19" s="33"/>
      <c r="H19" s="33"/>
      <c r="I19" s="36"/>
      <c r="J19" s="36"/>
      <c r="K19" s="36"/>
      <c r="L19" s="39"/>
      <c r="M19" s="39"/>
      <c r="N19" s="39"/>
      <c r="O19" s="58"/>
      <c r="P19" s="58"/>
      <c r="Q19" s="58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1" customFormat="1" ht="29.25" customHeight="1">
      <c r="A20" s="64">
        <v>9</v>
      </c>
      <c r="B20" s="26"/>
      <c r="C20" s="27"/>
      <c r="D20" s="28"/>
      <c r="E20" s="29"/>
      <c r="F20" s="33"/>
      <c r="G20" s="33"/>
      <c r="H20" s="33"/>
      <c r="I20" s="36"/>
      <c r="J20" s="36"/>
      <c r="K20" s="36"/>
      <c r="L20" s="39"/>
      <c r="M20" s="39"/>
      <c r="N20" s="39"/>
      <c r="O20" s="58"/>
      <c r="P20" s="58"/>
      <c r="Q20" s="58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1" customFormat="1" ht="29.25" customHeight="1">
      <c r="A21" s="64">
        <v>10</v>
      </c>
      <c r="B21" s="26"/>
      <c r="C21" s="27"/>
      <c r="D21" s="28"/>
      <c r="E21" s="29"/>
      <c r="F21" s="33"/>
      <c r="G21" s="33"/>
      <c r="H21" s="33"/>
      <c r="I21" s="36"/>
      <c r="J21" s="36"/>
      <c r="K21" s="36"/>
      <c r="L21" s="39"/>
      <c r="M21" s="39"/>
      <c r="N21" s="39"/>
      <c r="O21" s="58"/>
      <c r="P21" s="58"/>
      <c r="Q21" s="58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1" customFormat="1" ht="29.25" customHeight="1">
      <c r="A22" s="64">
        <v>11</v>
      </c>
      <c r="B22" s="26"/>
      <c r="C22" s="27"/>
      <c r="D22" s="28"/>
      <c r="E22" s="29"/>
      <c r="F22" s="33"/>
      <c r="G22" s="33"/>
      <c r="H22" s="33"/>
      <c r="I22" s="36"/>
      <c r="J22" s="36"/>
      <c r="K22" s="36"/>
      <c r="L22" s="39"/>
      <c r="M22" s="39"/>
      <c r="N22" s="39"/>
      <c r="O22" s="58"/>
      <c r="P22" s="58"/>
      <c r="Q22" s="58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1" customFormat="1" ht="29.25" customHeight="1">
      <c r="A23" s="64">
        <v>12</v>
      </c>
      <c r="B23" s="26"/>
      <c r="C23" s="27"/>
      <c r="D23" s="28"/>
      <c r="E23" s="29"/>
      <c r="F23" s="33"/>
      <c r="G23" s="33"/>
      <c r="H23" s="33"/>
      <c r="I23" s="36"/>
      <c r="J23" s="36"/>
      <c r="K23" s="36"/>
      <c r="L23" s="39"/>
      <c r="M23" s="39"/>
      <c r="N23" s="39"/>
      <c r="O23" s="58"/>
      <c r="P23" s="58"/>
      <c r="Q23" s="58"/>
      <c r="R23" s="30"/>
      <c r="S23" s="30"/>
      <c r="T23" s="30"/>
      <c r="U23" s="30"/>
      <c r="V23" s="30"/>
      <c r="W23" s="30"/>
      <c r="X23" s="30"/>
      <c r="Y23" s="30"/>
      <c r="Z23" s="30"/>
    </row>
    <row r="24" spans="1:26" s="1" customFormat="1" ht="29.25" customHeight="1">
      <c r="A24" s="64">
        <v>13</v>
      </c>
      <c r="B24" s="26"/>
      <c r="C24" s="27"/>
      <c r="D24" s="28"/>
      <c r="E24" s="29"/>
      <c r="F24" s="33"/>
      <c r="G24" s="33"/>
      <c r="H24" s="33"/>
      <c r="I24" s="36"/>
      <c r="J24" s="36"/>
      <c r="K24" s="36"/>
      <c r="L24" s="39"/>
      <c r="M24" s="39"/>
      <c r="N24" s="39"/>
      <c r="O24" s="58"/>
      <c r="P24" s="58"/>
      <c r="Q24" s="58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1" customFormat="1" ht="29.25" customHeight="1">
      <c r="A25" s="64">
        <v>14</v>
      </c>
      <c r="B25" s="26"/>
      <c r="C25" s="27"/>
      <c r="D25" s="28"/>
      <c r="E25" s="29"/>
      <c r="F25" s="33"/>
      <c r="G25" s="33"/>
      <c r="H25" s="33"/>
      <c r="I25" s="36"/>
      <c r="J25" s="36"/>
      <c r="K25" s="36"/>
      <c r="L25" s="39"/>
      <c r="M25" s="39"/>
      <c r="N25" s="39"/>
      <c r="O25" s="58"/>
      <c r="P25" s="58"/>
      <c r="Q25" s="58"/>
      <c r="R25" s="30"/>
      <c r="S25" s="30"/>
      <c r="T25" s="30"/>
      <c r="U25" s="30"/>
      <c r="V25" s="30"/>
      <c r="W25" s="30"/>
      <c r="X25" s="30"/>
      <c r="Y25" s="30"/>
      <c r="Z25" s="30"/>
    </row>
    <row r="26" spans="1:26" s="1" customFormat="1" ht="29.25" customHeight="1">
      <c r="A26" s="64">
        <v>15</v>
      </c>
      <c r="B26" s="26"/>
      <c r="C26" s="27"/>
      <c r="D26" s="28"/>
      <c r="E26" s="29"/>
      <c r="F26" s="33"/>
      <c r="G26" s="33"/>
      <c r="H26" s="33"/>
      <c r="I26" s="36"/>
      <c r="J26" s="36"/>
      <c r="K26" s="36"/>
      <c r="L26" s="39"/>
      <c r="M26" s="39"/>
      <c r="N26" s="39"/>
      <c r="O26" s="58"/>
      <c r="P26" s="58"/>
      <c r="Q26" s="58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1" customFormat="1" ht="29.25" customHeight="1">
      <c r="A27" s="64">
        <v>16</v>
      </c>
      <c r="B27" s="26"/>
      <c r="C27" s="27"/>
      <c r="D27" s="28"/>
      <c r="E27" s="29"/>
      <c r="F27" s="33"/>
      <c r="G27" s="33"/>
      <c r="H27" s="33"/>
      <c r="I27" s="36"/>
      <c r="J27" s="36"/>
      <c r="K27" s="36"/>
      <c r="L27" s="39"/>
      <c r="M27" s="39"/>
      <c r="N27" s="39"/>
      <c r="O27" s="58"/>
      <c r="P27" s="58"/>
      <c r="Q27" s="58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1" customFormat="1" ht="29.25" customHeight="1">
      <c r="A28" s="64">
        <v>17</v>
      </c>
      <c r="B28" s="26"/>
      <c r="C28" s="27"/>
      <c r="D28" s="28"/>
      <c r="E28" s="29"/>
      <c r="F28" s="33"/>
      <c r="G28" s="33"/>
      <c r="H28" s="33"/>
      <c r="I28" s="36"/>
      <c r="J28" s="36"/>
      <c r="K28" s="36"/>
      <c r="L28" s="39"/>
      <c r="M28" s="39"/>
      <c r="N28" s="39"/>
      <c r="O28" s="58"/>
      <c r="P28" s="58"/>
      <c r="Q28" s="58"/>
      <c r="R28" s="30"/>
      <c r="S28" s="30"/>
      <c r="T28" s="30"/>
      <c r="U28" s="30"/>
      <c r="V28" s="30"/>
      <c r="W28" s="30"/>
      <c r="X28" s="30"/>
      <c r="Y28" s="30"/>
      <c r="Z28" s="30"/>
    </row>
    <row r="29" spans="1:26" s="1" customFormat="1" ht="29.25" customHeight="1">
      <c r="A29" s="64">
        <v>18</v>
      </c>
      <c r="B29" s="26"/>
      <c r="C29" s="27"/>
      <c r="D29" s="28"/>
      <c r="E29" s="29"/>
      <c r="F29" s="33"/>
      <c r="G29" s="33"/>
      <c r="H29" s="33"/>
      <c r="I29" s="36"/>
      <c r="J29" s="36"/>
      <c r="K29" s="36"/>
      <c r="L29" s="39"/>
      <c r="M29" s="39"/>
      <c r="N29" s="39"/>
      <c r="O29" s="58"/>
      <c r="P29" s="58"/>
      <c r="Q29" s="58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1" customFormat="1" ht="29.25" customHeight="1">
      <c r="A30" s="64">
        <v>19</v>
      </c>
      <c r="B30" s="26"/>
      <c r="C30" s="27"/>
      <c r="D30" s="28"/>
      <c r="E30" s="29"/>
      <c r="F30" s="33"/>
      <c r="G30" s="33"/>
      <c r="H30" s="33"/>
      <c r="I30" s="36"/>
      <c r="J30" s="36"/>
      <c r="K30" s="36"/>
      <c r="L30" s="39"/>
      <c r="M30" s="39"/>
      <c r="N30" s="39"/>
      <c r="O30" s="58"/>
      <c r="P30" s="58"/>
      <c r="Q30" s="58"/>
      <c r="R30" s="30"/>
      <c r="S30" s="30"/>
      <c r="T30" s="30"/>
      <c r="U30" s="30"/>
      <c r="V30" s="30"/>
      <c r="W30" s="30"/>
      <c r="X30" s="30"/>
      <c r="Y30" s="30"/>
      <c r="Z30" s="30"/>
    </row>
    <row r="31" spans="1:26" s="1" customFormat="1" ht="29.25" customHeight="1">
      <c r="A31" s="64">
        <v>20</v>
      </c>
      <c r="B31" s="26"/>
      <c r="C31" s="27"/>
      <c r="D31" s="28"/>
      <c r="E31" s="29"/>
      <c r="F31" s="33"/>
      <c r="G31" s="33"/>
      <c r="H31" s="33"/>
      <c r="I31" s="36"/>
      <c r="J31" s="36"/>
      <c r="K31" s="36"/>
      <c r="L31" s="39"/>
      <c r="M31" s="39"/>
      <c r="N31" s="39"/>
      <c r="O31" s="58"/>
      <c r="P31" s="58"/>
      <c r="Q31" s="58"/>
      <c r="R31" s="30"/>
      <c r="S31" s="30"/>
      <c r="T31" s="30"/>
      <c r="U31" s="30"/>
      <c r="V31" s="30"/>
      <c r="W31" s="30"/>
      <c r="X31" s="30"/>
      <c r="Y31" s="30"/>
      <c r="Z31" s="30"/>
    </row>
    <row r="32" spans="1:26" s="1" customFormat="1" ht="29.25" customHeight="1">
      <c r="A32" s="64">
        <v>21</v>
      </c>
      <c r="B32" s="26"/>
      <c r="C32" s="27"/>
      <c r="D32" s="28"/>
      <c r="E32" s="29"/>
      <c r="F32" s="33"/>
      <c r="G32" s="33"/>
      <c r="H32" s="33"/>
      <c r="I32" s="36"/>
      <c r="J32" s="36"/>
      <c r="K32" s="36"/>
      <c r="L32" s="39"/>
      <c r="M32" s="39"/>
      <c r="N32" s="39"/>
      <c r="O32" s="58"/>
      <c r="P32" s="58"/>
      <c r="Q32" s="58"/>
      <c r="R32" s="30"/>
      <c r="S32" s="30"/>
      <c r="T32" s="30"/>
      <c r="U32" s="30"/>
      <c r="V32" s="30"/>
      <c r="W32" s="30"/>
      <c r="X32" s="30"/>
      <c r="Y32" s="30"/>
      <c r="Z32" s="30"/>
    </row>
    <row r="33" spans="1:26" s="1" customFormat="1" ht="29.25" customHeight="1">
      <c r="A33" s="64">
        <v>22</v>
      </c>
      <c r="B33" s="26"/>
      <c r="C33" s="27"/>
      <c r="D33" s="28"/>
      <c r="E33" s="29"/>
      <c r="F33" s="33"/>
      <c r="G33" s="33"/>
      <c r="H33" s="33"/>
      <c r="I33" s="36"/>
      <c r="J33" s="36"/>
      <c r="K33" s="36"/>
      <c r="L33" s="39"/>
      <c r="M33" s="39"/>
      <c r="N33" s="39"/>
      <c r="O33" s="58"/>
      <c r="P33" s="58"/>
      <c r="Q33" s="58"/>
      <c r="R33" s="30"/>
      <c r="S33" s="30"/>
      <c r="T33" s="30"/>
      <c r="U33" s="30"/>
      <c r="V33" s="30"/>
      <c r="W33" s="30"/>
      <c r="X33" s="30"/>
      <c r="Y33" s="30"/>
      <c r="Z33" s="30"/>
    </row>
    <row r="34" spans="1:26" s="1" customFormat="1" ht="29.25" customHeight="1">
      <c r="A34" s="64">
        <v>23</v>
      </c>
      <c r="B34" s="26"/>
      <c r="C34" s="27"/>
      <c r="D34" s="28"/>
      <c r="E34" s="29"/>
      <c r="F34" s="33"/>
      <c r="G34" s="33"/>
      <c r="H34" s="33"/>
      <c r="I34" s="36"/>
      <c r="J34" s="36"/>
      <c r="K34" s="36"/>
      <c r="L34" s="39"/>
      <c r="M34" s="39"/>
      <c r="N34" s="39"/>
      <c r="O34" s="58"/>
      <c r="P34" s="58"/>
      <c r="Q34" s="58"/>
      <c r="R34" s="30"/>
      <c r="S34" s="30"/>
      <c r="T34" s="30"/>
      <c r="U34" s="30"/>
      <c r="V34" s="30"/>
      <c r="W34" s="30"/>
      <c r="X34" s="30"/>
      <c r="Y34" s="30"/>
      <c r="Z34" s="30"/>
    </row>
    <row r="35" spans="1:26" s="1" customFormat="1" ht="29.25" customHeight="1">
      <c r="A35" s="64">
        <v>24</v>
      </c>
      <c r="B35" s="26"/>
      <c r="C35" s="27"/>
      <c r="D35" s="28"/>
      <c r="E35" s="29"/>
      <c r="F35" s="33"/>
      <c r="G35" s="33"/>
      <c r="H35" s="33"/>
      <c r="I35" s="36"/>
      <c r="J35" s="36"/>
      <c r="K35" s="36"/>
      <c r="L35" s="39"/>
      <c r="M35" s="39"/>
      <c r="N35" s="39"/>
      <c r="O35" s="58"/>
      <c r="P35" s="58"/>
      <c r="Q35" s="58"/>
      <c r="R35" s="30"/>
      <c r="S35" s="30"/>
      <c r="T35" s="30"/>
      <c r="U35" s="30"/>
      <c r="V35" s="30"/>
      <c r="W35" s="30"/>
      <c r="X35" s="30"/>
      <c r="Y35" s="30"/>
      <c r="Z35" s="30"/>
    </row>
    <row r="36" spans="1:26" s="1" customFormat="1" ht="29.25" customHeight="1">
      <c r="A36" s="64">
        <v>25</v>
      </c>
      <c r="B36" s="26"/>
      <c r="C36" s="27"/>
      <c r="D36" s="28"/>
      <c r="E36" s="29"/>
      <c r="F36" s="33"/>
      <c r="G36" s="33"/>
      <c r="H36" s="33"/>
      <c r="I36" s="36"/>
      <c r="J36" s="36"/>
      <c r="K36" s="36"/>
      <c r="L36" s="39"/>
      <c r="M36" s="39"/>
      <c r="N36" s="39"/>
      <c r="O36" s="58"/>
      <c r="P36" s="58"/>
      <c r="Q36" s="58"/>
      <c r="R36" s="30"/>
      <c r="S36" s="30"/>
      <c r="T36" s="30"/>
      <c r="U36" s="30"/>
      <c r="V36" s="30"/>
      <c r="W36" s="30"/>
      <c r="X36" s="30"/>
      <c r="Y36" s="30"/>
      <c r="Z36" s="30"/>
    </row>
    <row r="37" spans="1:26" s="1" customFormat="1" ht="29.25" customHeight="1">
      <c r="A37" s="64">
        <v>26</v>
      </c>
      <c r="B37" s="26"/>
      <c r="C37" s="27"/>
      <c r="D37" s="28"/>
      <c r="E37" s="29"/>
      <c r="F37" s="33"/>
      <c r="G37" s="33"/>
      <c r="H37" s="33"/>
      <c r="I37" s="36"/>
      <c r="J37" s="36"/>
      <c r="K37" s="36"/>
      <c r="L37" s="39"/>
      <c r="M37" s="39"/>
      <c r="N37" s="39"/>
      <c r="O37" s="58"/>
      <c r="P37" s="58"/>
      <c r="Q37" s="58"/>
      <c r="R37" s="30"/>
      <c r="S37" s="30"/>
      <c r="T37" s="30"/>
      <c r="U37" s="30"/>
      <c r="V37" s="30"/>
      <c r="W37" s="30"/>
      <c r="X37" s="30"/>
      <c r="Y37" s="30"/>
      <c r="Z37" s="30"/>
    </row>
    <row r="38" spans="1:26" s="1" customFormat="1" ht="29.25" customHeight="1">
      <c r="A38" s="64">
        <v>27</v>
      </c>
      <c r="B38" s="26"/>
      <c r="C38" s="27"/>
      <c r="D38" s="28"/>
      <c r="E38" s="29"/>
      <c r="F38" s="33"/>
      <c r="G38" s="33"/>
      <c r="H38" s="33"/>
      <c r="I38" s="36"/>
      <c r="J38" s="36"/>
      <c r="K38" s="36"/>
      <c r="L38" s="39"/>
      <c r="M38" s="39"/>
      <c r="N38" s="39"/>
      <c r="O38" s="58"/>
      <c r="P38" s="58"/>
      <c r="Q38" s="58"/>
      <c r="R38" s="30"/>
      <c r="S38" s="30"/>
      <c r="T38" s="30"/>
      <c r="U38" s="30"/>
      <c r="V38" s="30"/>
      <c r="W38" s="30"/>
      <c r="X38" s="30"/>
      <c r="Y38" s="30"/>
      <c r="Z38" s="30"/>
    </row>
    <row r="39" s="1" customFormat="1" ht="15.75" customHeight="1"/>
    <row r="40" spans="3:6" s="1" customFormat="1" ht="19.5" customHeight="1">
      <c r="C40" s="4" t="s">
        <v>85</v>
      </c>
      <c r="F40" s="1" t="s">
        <v>24</v>
      </c>
    </row>
    <row r="41" spans="6:26" s="1" customFormat="1" ht="12.75" customHeight="1"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6:26" s="1" customFormat="1" ht="12.75"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6:26" s="1" customFormat="1" ht="12.75"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6:26" s="1" customFormat="1" ht="12.75"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6:26" s="1" customFormat="1" ht="12.75"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</sheetData>
  <sheetProtection/>
  <mergeCells count="13">
    <mergeCell ref="C4:E4"/>
    <mergeCell ref="C5:E5"/>
    <mergeCell ref="F41:Z45"/>
    <mergeCell ref="L8:N8"/>
    <mergeCell ref="O8:Q8"/>
    <mergeCell ref="C6:E6"/>
    <mergeCell ref="F8:H8"/>
    <mergeCell ref="I8:K8"/>
    <mergeCell ref="B10:E10"/>
    <mergeCell ref="U3:X3"/>
    <mergeCell ref="U2:X2"/>
    <mergeCell ref="C2:E2"/>
    <mergeCell ref="C3:E3"/>
  </mergeCells>
  <conditionalFormatting sqref="C40">
    <cfRule type="cellIs" priority="1" dxfId="0" operator="equal" stopIfTrue="1">
      <formula>"YOU HAVE MORE THAN 1 JERSEY WITH THE SAME NUMBER"</formula>
    </cfRule>
  </conditionalFormatting>
  <dataValidations count="13">
    <dataValidation type="list" allowBlank="1" showErrorMessage="1" errorTitle="ERROR ALERT" error="PLEASE CHOOSE SIZE FROM DROP DOWN MENU" sqref="F39:G39">
      <formula1>'/tmp/tmpj60pzbg6\[Avanti Rep Order Form.xls]Order Form'!#REF!</formula1>
      <formula2>0</formula2>
    </dataValidation>
    <dataValidation type="list" allowBlank="1" showInputMessage="1" showErrorMessage="1" prompt="Select Size" errorTitle="ERROR ALERT" error="PLEASE CHOOSE SIZE FROM DROP DOWN MENU" sqref="Q12">
      <formula1>SockSize</formula1>
    </dataValidation>
    <dataValidation type="textLength" allowBlank="1" showInputMessage="1" showErrorMessage="1" prompt="Enter Player Number - Between 00 and 99" errorTitle="Player Number" error="Player Number MUST be between 0-99" sqref="C12:C38">
      <formula1>0</formula1>
      <formula2>99</formula2>
    </dataValidation>
    <dataValidation errorStyle="warning" showErrorMessage="1" errorTitle="Club Name" error="Field must be entered !!" sqref="C2:E2">
      <formula1>0</formula1>
      <formula2>0</formula2>
    </dataValidation>
    <dataValidation type="list" allowBlank="1" showInputMessage="1" showErrorMessage="1" prompt="Select Size" errorTitle="ERROR ALERT" error="PLEASE CHOOSE SIZE FROM DROP DOWN MENU" sqref="Q13:Q38 H12:H38 K12:K38 N12:N38">
      <formula1>SockSize</formula1>
      <formula2>0</formula2>
    </dataValidation>
    <dataValidation type="list" allowBlank="1" showInputMessage="1" showErrorMessage="1" prompt="Select Size" errorTitle="ERROR ALERT" error="PLEASE CHOOSE SIZE FROM DROP DOWN MENU" sqref="F12:G38 I12:J38 O12:P38 L12:M38 R12:U38 V13:V38">
      <formula1>SIZES</formula1>
      <formula2>0</formula2>
    </dataValidation>
    <dataValidation allowBlank="1" sqref="D12:D38">
      <formula1>0</formula1>
      <formula2>0</formula2>
    </dataValidation>
    <dataValidation type="list" allowBlank="1" showInputMessage="1" showErrorMessage="1" prompt="Select Size" errorTitle="ERROR ALERT" error="PLEASE CHOOSE SIZE FROM DROP DOWN MENU" sqref="X12:X38">
      <formula1>JACKET</formula1>
      <formula2>0</formula2>
    </dataValidation>
    <dataValidation type="list" allowBlank="1" showInputMessage="1" showErrorMessage="1" prompt="Select Size" errorTitle="ERROR ALERT" error="PLEASE CHOOSE SIZE FROM DROP DOWN MENU" sqref="W12:W38">
      <formula1>POLO</formula1>
      <formula2>0</formula2>
    </dataValidation>
    <dataValidation type="list" allowBlank="1" showInputMessage="1" showErrorMessage="1" prompt="Select BALL Size (4,5)" errorTitle="ERROR ALERT" error="Select YES or NO" sqref="Z12:Z38">
      <formula1>BALL</formula1>
      <formula2>0</formula2>
    </dataValidation>
    <dataValidation type="list" allowBlank="1" showInputMessage="1" showErrorMessage="1" prompt="Select Bag Type (DUFFLE, KNAPSACK)" sqref="Y12:Y38">
      <formula1>BAG</formula1>
      <formula2>0</formula2>
    </dataValidation>
    <dataValidation type="list" allowBlank="1" showInputMessage="1" showErrorMessage="1" prompt="Select the Player Postion (GK, PLAYER, COACH, ASST MANAGER, MANAGER)" errorTitle="Choose Position" error="Player Position MUST be selected from list - or blank" sqref="B12:B38">
      <formula1>POSITION</formula1>
    </dataValidation>
    <dataValidation type="list" allowBlank="1" showInputMessage="1" showErrorMessage="1" prompt="Select Size" errorTitle="ERROR ALERT" error="PLEASE CHOOSE SIZE FROM DROP DOWN MENU" sqref="V12">
      <formula1>SIZES</formula1>
    </dataValidation>
  </dataValidations>
  <printOptions/>
  <pageMargins left="0.2" right="0.2" top="1" bottom="1" header="0.5" footer="0.5"/>
  <pageSetup fitToHeight="1" fitToWidth="1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9"/>
  <sheetViews>
    <sheetView showGridLines="0" showZeros="0" workbookViewId="0" topLeftCell="A1">
      <selection activeCell="D25" sqref="D25"/>
    </sheetView>
  </sheetViews>
  <sheetFormatPr defaultColWidth="9.140625" defaultRowHeight="12.75"/>
  <cols>
    <col min="2" max="2" width="6.00390625" style="0" customWidth="1"/>
    <col min="3" max="3" width="17.57421875" style="0" customWidth="1"/>
    <col min="4" max="4" width="46.7109375" style="0" customWidth="1"/>
    <col min="5" max="5" width="31.57421875" style="0" customWidth="1"/>
  </cols>
  <sheetData>
    <row r="1" spans="1:5" ht="12.75">
      <c r="A1" s="5"/>
      <c r="B1" s="5"/>
      <c r="C1" s="5"/>
      <c r="D1" s="5"/>
      <c r="E1" s="5"/>
    </row>
    <row r="2" spans="1:5" ht="12.75">
      <c r="A2" s="6"/>
      <c r="B2" s="6"/>
      <c r="C2" s="6"/>
      <c r="D2" s="6"/>
      <c r="E2" s="6"/>
    </row>
    <row r="3" spans="1:5" ht="22.5" customHeight="1">
      <c r="A3" s="6"/>
      <c r="B3" s="6"/>
      <c r="C3" s="65" t="s">
        <v>0</v>
      </c>
      <c r="D3" s="78">
        <f>'Order Form'!C2</f>
        <v>0</v>
      </c>
      <c r="E3" s="6"/>
    </row>
    <row r="4" spans="1:5" ht="22.5" customHeight="1">
      <c r="A4" s="6"/>
      <c r="B4" s="6"/>
      <c r="C4" s="66" t="s">
        <v>84</v>
      </c>
      <c r="D4" s="78">
        <f>'Order Form'!C3</f>
        <v>0</v>
      </c>
      <c r="E4" s="6"/>
    </row>
    <row r="5" spans="1:5" ht="22.5" customHeight="1">
      <c r="A5" s="6"/>
      <c r="B5" s="6"/>
      <c r="C5" s="66" t="s">
        <v>1</v>
      </c>
      <c r="D5" s="78">
        <f>'Order Form'!C4</f>
        <v>0</v>
      </c>
      <c r="E5" s="6"/>
    </row>
    <row r="6" spans="1:5" ht="22.5" customHeight="1">
      <c r="A6" s="6"/>
      <c r="B6" s="6"/>
      <c r="C6" s="66" t="s">
        <v>2</v>
      </c>
      <c r="D6" s="78">
        <f>'Order Form'!C5</f>
        <v>0</v>
      </c>
      <c r="E6" s="6"/>
    </row>
    <row r="7" spans="1:5" ht="22.5" customHeight="1">
      <c r="A7" s="6"/>
      <c r="B7" s="6"/>
      <c r="C7" s="67" t="s">
        <v>3</v>
      </c>
      <c r="D7" s="78">
        <f>'Order Form'!C6</f>
        <v>0</v>
      </c>
      <c r="E7" s="6"/>
    </row>
    <row r="8" spans="1:5" ht="12.75">
      <c r="A8" s="5"/>
      <c r="B8" s="5"/>
      <c r="C8" s="5"/>
      <c r="D8" s="5"/>
      <c r="E8" s="5"/>
    </row>
    <row r="9" spans="1:5" ht="12.75">
      <c r="A9" s="5"/>
      <c r="B9" s="7"/>
      <c r="C9" s="8" t="s">
        <v>25</v>
      </c>
      <c r="D9" s="8" t="s">
        <v>26</v>
      </c>
      <c r="E9" s="8" t="s">
        <v>27</v>
      </c>
    </row>
    <row r="10" spans="1:5" ht="12.75">
      <c r="A10" s="6"/>
      <c r="B10" s="7"/>
      <c r="C10" s="5"/>
      <c r="D10" s="5"/>
      <c r="E10" s="5"/>
    </row>
    <row r="11" spans="1:5" ht="24.75" customHeight="1">
      <c r="A11" s="6"/>
      <c r="B11" s="119"/>
      <c r="C11" s="40" t="s">
        <v>28</v>
      </c>
      <c r="D11" s="68"/>
      <c r="E11" s="68"/>
    </row>
    <row r="12" spans="1:5" ht="24.75" customHeight="1">
      <c r="A12" s="5"/>
      <c r="B12" s="119"/>
      <c r="C12" s="44" t="s">
        <v>29</v>
      </c>
      <c r="D12" s="69"/>
      <c r="E12" s="69"/>
    </row>
    <row r="13" spans="1:5" ht="24.75" customHeight="1">
      <c r="A13" s="5"/>
      <c r="B13" s="119"/>
      <c r="C13" s="52" t="s">
        <v>83</v>
      </c>
      <c r="D13" s="70"/>
      <c r="E13" s="70"/>
    </row>
    <row r="14" spans="1:5" ht="24.75" customHeight="1">
      <c r="A14" s="5"/>
      <c r="B14" s="119"/>
      <c r="C14" s="9" t="s">
        <v>15</v>
      </c>
      <c r="D14" s="71"/>
      <c r="E14" s="71"/>
    </row>
    <row r="15" spans="1:5" ht="24.75" customHeight="1">
      <c r="A15" s="5"/>
      <c r="B15" s="119"/>
      <c r="C15" s="11" t="s">
        <v>16</v>
      </c>
      <c r="D15" s="71"/>
      <c r="E15" s="71"/>
    </row>
    <row r="16" spans="1:5" ht="24.75" customHeight="1">
      <c r="A16" s="5"/>
      <c r="B16" s="119"/>
      <c r="C16" s="11" t="s">
        <v>30</v>
      </c>
      <c r="D16" s="71"/>
      <c r="E16" s="71"/>
    </row>
    <row r="17" spans="1:5" ht="24.75" customHeight="1">
      <c r="A17" s="5"/>
      <c r="B17" s="119"/>
      <c r="C17" s="9" t="s">
        <v>18</v>
      </c>
      <c r="D17" s="71"/>
      <c r="E17" s="71"/>
    </row>
    <row r="18" spans="1:5" ht="24.75" customHeight="1">
      <c r="A18" s="5"/>
      <c r="B18" s="119"/>
      <c r="C18" s="9" t="s">
        <v>19</v>
      </c>
      <c r="D18" s="71"/>
      <c r="E18" s="71"/>
    </row>
    <row r="19" spans="1:5" ht="24.75" customHeight="1">
      <c r="A19" s="5"/>
      <c r="B19" s="119"/>
      <c r="C19" s="9" t="s">
        <v>20</v>
      </c>
      <c r="D19" s="71"/>
      <c r="E19" s="71"/>
    </row>
  </sheetData>
  <sheetProtection sheet="1" objects="1" scenarios="1"/>
  <mergeCells count="3">
    <mergeCell ref="B11:B13"/>
    <mergeCell ref="B14:B16"/>
    <mergeCell ref="B17:B19"/>
  </mergeCells>
  <dataValidations count="1">
    <dataValidation type="list" allowBlank="1" showErrorMessage="1" sqref="E11:E19">
      <formula1>CREST</formula1>
      <formula2>0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3:P35"/>
  <sheetViews>
    <sheetView showGridLines="0" showZeros="0" zoomScale="75" zoomScaleNormal="75" workbookViewId="0" topLeftCell="A1">
      <selection activeCell="H23" sqref="H23"/>
    </sheetView>
  </sheetViews>
  <sheetFormatPr defaultColWidth="9.140625" defaultRowHeight="12.75"/>
  <cols>
    <col min="1" max="1" width="2.8515625" style="5" customWidth="1"/>
    <col min="2" max="2" width="6.00390625" style="5" customWidth="1"/>
    <col min="3" max="3" width="17.57421875" style="5" customWidth="1"/>
    <col min="4" max="14" width="10.421875" style="5" customWidth="1"/>
    <col min="15" max="15" width="0.9921875" style="5" customWidth="1"/>
    <col min="16" max="16" width="9.8515625" style="5" customWidth="1"/>
  </cols>
  <sheetData>
    <row r="1" s="5" customFormat="1" ht="12.75"/>
    <row r="2" s="6" customFormat="1" ht="12.75"/>
    <row r="3" spans="3:9" s="6" customFormat="1" ht="24.75" customHeight="1">
      <c r="C3" s="23" t="s">
        <v>0</v>
      </c>
      <c r="D3" s="120">
        <f>'Order Form'!C2</f>
        <v>0</v>
      </c>
      <c r="E3" s="121"/>
      <c r="F3" s="121"/>
      <c r="G3" s="121"/>
      <c r="H3" s="121"/>
      <c r="I3" s="122"/>
    </row>
    <row r="4" spans="3:9" s="6" customFormat="1" ht="24.75" customHeight="1">
      <c r="C4" s="24" t="s">
        <v>84</v>
      </c>
      <c r="D4" s="120">
        <f>'Order Form'!C3</f>
        <v>0</v>
      </c>
      <c r="E4" s="121"/>
      <c r="F4" s="121"/>
      <c r="G4" s="121"/>
      <c r="H4" s="121"/>
      <c r="I4" s="122"/>
    </row>
    <row r="5" spans="3:9" s="6" customFormat="1" ht="24.75" customHeight="1">
      <c r="C5" s="24" t="s">
        <v>1</v>
      </c>
      <c r="D5" s="120">
        <f>'Order Form'!C4</f>
        <v>0</v>
      </c>
      <c r="E5" s="121"/>
      <c r="F5" s="121"/>
      <c r="G5" s="121"/>
      <c r="H5" s="121"/>
      <c r="I5" s="122"/>
    </row>
    <row r="6" spans="3:9" s="6" customFormat="1" ht="24.75" customHeight="1">
      <c r="C6" s="24" t="s">
        <v>2</v>
      </c>
      <c r="D6" s="120">
        <f>'Order Form'!C5</f>
        <v>0</v>
      </c>
      <c r="E6" s="121"/>
      <c r="F6" s="121"/>
      <c r="G6" s="121"/>
      <c r="H6" s="121"/>
      <c r="I6" s="122"/>
    </row>
    <row r="7" spans="3:9" s="6" customFormat="1" ht="24.75" customHeight="1">
      <c r="C7" s="25" t="s">
        <v>3</v>
      </c>
      <c r="D7" s="120">
        <f>'Order Form'!C6</f>
        <v>0</v>
      </c>
      <c r="E7" s="121"/>
      <c r="F7" s="121"/>
      <c r="G7" s="121"/>
      <c r="H7" s="121"/>
      <c r="I7" s="122"/>
    </row>
    <row r="8" s="5" customFormat="1" ht="12.75"/>
    <row r="9" spans="3:16" s="6" customFormat="1" ht="18" customHeight="1">
      <c r="C9" s="12" t="s">
        <v>31</v>
      </c>
      <c r="D9" s="13" t="s">
        <v>32</v>
      </c>
      <c r="E9" s="13" t="s">
        <v>33</v>
      </c>
      <c r="F9" s="13" t="s">
        <v>34</v>
      </c>
      <c r="G9" s="13" t="s">
        <v>35</v>
      </c>
      <c r="H9" s="13" t="s">
        <v>36</v>
      </c>
      <c r="I9" s="13" t="s">
        <v>37</v>
      </c>
      <c r="J9" s="13" t="s">
        <v>38</v>
      </c>
      <c r="K9" s="13" t="s">
        <v>39</v>
      </c>
      <c r="L9" s="13" t="s">
        <v>40</v>
      </c>
      <c r="M9" s="13" t="s">
        <v>74</v>
      </c>
      <c r="N9" s="13" t="s">
        <v>75</v>
      </c>
      <c r="O9" s="14"/>
      <c r="P9" s="13" t="s">
        <v>41</v>
      </c>
    </row>
    <row r="10" spans="3:16" s="6" customFormat="1" ht="18" customHeight="1">
      <c r="C10" s="12" t="s">
        <v>42</v>
      </c>
      <c r="D10" s="13" t="s">
        <v>33</v>
      </c>
      <c r="E10" s="13" t="s">
        <v>35</v>
      </c>
      <c r="F10" s="13" t="s">
        <v>37</v>
      </c>
      <c r="G10" s="13" t="s">
        <v>39</v>
      </c>
      <c r="H10" s="13"/>
      <c r="I10" s="15"/>
      <c r="J10" s="16"/>
      <c r="K10" s="16"/>
      <c r="L10" s="16"/>
      <c r="M10" s="16"/>
      <c r="N10" s="17"/>
      <c r="O10" s="14"/>
      <c r="P10" s="13"/>
    </row>
    <row r="11" spans="2:16" s="5" customFormat="1" ht="34.5" customHeight="1">
      <c r="B11" s="124" t="s">
        <v>5</v>
      </c>
      <c r="C11" s="40" t="s">
        <v>12</v>
      </c>
      <c r="D11" s="41">
        <f>COUNTIF('Order Form'!$F$12:$F$38,D$9)</f>
        <v>0</v>
      </c>
      <c r="E11" s="41">
        <f>COUNTIF('Order Form'!$F$12:$F$38,E$9)</f>
        <v>0</v>
      </c>
      <c r="F11" s="41">
        <f>COUNTIF('Order Form'!$F$12:$F$38,F$9)</f>
        <v>0</v>
      </c>
      <c r="G11" s="41">
        <f>COUNTIF('Order Form'!$F$12:$F$38,G$9)</f>
        <v>0</v>
      </c>
      <c r="H11" s="41">
        <f>COUNTIF('Order Form'!$F$12:$F$38,H$9)</f>
        <v>0</v>
      </c>
      <c r="I11" s="41">
        <f>COUNTIF('Order Form'!$F$12:$F$38,I$9)</f>
        <v>0</v>
      </c>
      <c r="J11" s="41">
        <f>COUNTIF('Order Form'!$F$12:$F$38,J$9)</f>
        <v>0</v>
      </c>
      <c r="K11" s="41">
        <f>COUNTIF('Order Form'!$F$12:$F$38,K$9)</f>
        <v>0</v>
      </c>
      <c r="L11" s="41">
        <f>COUNTIF('Order Form'!$F$12:$F$38,L$9)</f>
        <v>0</v>
      </c>
      <c r="M11" s="41">
        <f>COUNTIF('Order Form'!$F$12:$F$38,M$9)</f>
        <v>0</v>
      </c>
      <c r="N11" s="41">
        <f>COUNTIF('Order Form'!$F$12:$F$38,N$9)</f>
        <v>0</v>
      </c>
      <c r="O11" s="42"/>
      <c r="P11" s="41">
        <f aca="true" t="shared" si="0" ref="P11:P29">SUM(D11:N11)</f>
        <v>0</v>
      </c>
    </row>
    <row r="12" spans="2:16" s="5" customFormat="1" ht="34.5" customHeight="1">
      <c r="B12" s="124"/>
      <c r="C12" s="40" t="s">
        <v>13</v>
      </c>
      <c r="D12" s="41">
        <f>COUNTIF('Order Form'!$G$12:$G$38,D$9)</f>
        <v>0</v>
      </c>
      <c r="E12" s="41">
        <f>COUNTIF('Order Form'!$G$12:$G$38,E$9)</f>
        <v>0</v>
      </c>
      <c r="F12" s="41">
        <f>COUNTIF('Order Form'!$G$12:$G$38,F$9)</f>
        <v>0</v>
      </c>
      <c r="G12" s="41">
        <f>COUNTIF('Order Form'!$G$12:$G$38,G$9)</f>
        <v>0</v>
      </c>
      <c r="H12" s="41">
        <f>COUNTIF('Order Form'!$G$12:$G$38,H$9)</f>
        <v>0</v>
      </c>
      <c r="I12" s="41">
        <f>COUNTIF('Order Form'!$G$12:$G$38,I$9)</f>
        <v>0</v>
      </c>
      <c r="J12" s="41">
        <f>COUNTIF('Order Form'!$G$12:$G$38,J$9)</f>
        <v>0</v>
      </c>
      <c r="K12" s="41">
        <f>COUNTIF('Order Form'!$G$12:$G$38,K$9)</f>
        <v>0</v>
      </c>
      <c r="L12" s="41">
        <f>COUNTIF('Order Form'!$G$12:$G$38,L$9)</f>
        <v>0</v>
      </c>
      <c r="M12" s="41">
        <f>COUNTIF('Order Form'!$G$12:$G$38,M$9)</f>
        <v>0</v>
      </c>
      <c r="N12" s="41">
        <f>COUNTIF('Order Form'!$G$12:$G$38,N$9)</f>
        <v>0</v>
      </c>
      <c r="O12" s="42"/>
      <c r="P12" s="41">
        <f t="shared" si="0"/>
        <v>0</v>
      </c>
    </row>
    <row r="13" spans="2:16" s="5" customFormat="1" ht="34.5" customHeight="1">
      <c r="B13" s="124"/>
      <c r="C13" s="43" t="s">
        <v>14</v>
      </c>
      <c r="D13" s="41">
        <f>COUNTIF('Order Form'!$H$12:$H$38,D$10)</f>
        <v>0</v>
      </c>
      <c r="E13" s="41">
        <f>COUNTIF('Order Form'!$H$12:$H$38,E$10)</f>
        <v>0</v>
      </c>
      <c r="F13" s="41">
        <f>COUNTIF('Order Form'!$H$12:$H$38,F$10)</f>
        <v>0</v>
      </c>
      <c r="G13" s="41">
        <f>COUNTIF('Order Form'!$H$12:$H$38,G$10)</f>
        <v>0</v>
      </c>
      <c r="H13" s="41"/>
      <c r="I13" s="41"/>
      <c r="J13" s="41"/>
      <c r="K13" s="41"/>
      <c r="L13" s="41"/>
      <c r="M13" s="41"/>
      <c r="N13" s="41"/>
      <c r="O13" s="42"/>
      <c r="P13" s="41">
        <f t="shared" si="0"/>
        <v>0</v>
      </c>
    </row>
    <row r="14" spans="2:16" s="5" customFormat="1" ht="34.5" customHeight="1">
      <c r="B14" s="125" t="s">
        <v>6</v>
      </c>
      <c r="C14" s="44" t="s">
        <v>12</v>
      </c>
      <c r="D14" s="45">
        <f>COUNTIF('Order Form'!$I$12:$I$38,D$9)</f>
        <v>0</v>
      </c>
      <c r="E14" s="45">
        <f>COUNTIF('Order Form'!$I$12:$I$38,E$9)</f>
        <v>0</v>
      </c>
      <c r="F14" s="45">
        <f>COUNTIF('Order Form'!$I$12:$I$38,F$9)</f>
        <v>0</v>
      </c>
      <c r="G14" s="45">
        <f>COUNTIF('Order Form'!$I$12:$I$38,G$9)</f>
        <v>0</v>
      </c>
      <c r="H14" s="45">
        <f>COUNTIF('Order Form'!$I$12:$I$38,H$9)</f>
        <v>0</v>
      </c>
      <c r="I14" s="45">
        <f>COUNTIF('Order Form'!$I$12:$I$38,I$9)</f>
        <v>0</v>
      </c>
      <c r="J14" s="45">
        <f>COUNTIF('Order Form'!$I$12:$I$38,J$9)</f>
        <v>0</v>
      </c>
      <c r="K14" s="45">
        <f>COUNTIF('Order Form'!$I$12:$I$38,K$9)</f>
        <v>0</v>
      </c>
      <c r="L14" s="45">
        <f>COUNTIF('Order Form'!$I$12:$I$38,L$9)</f>
        <v>0</v>
      </c>
      <c r="M14" s="45">
        <f>COUNTIF('Order Form'!$I$12:$I$38,M$9)</f>
        <v>0</v>
      </c>
      <c r="N14" s="45">
        <f>COUNTIF('Order Form'!$I$12:$I$38,N$9)</f>
        <v>0</v>
      </c>
      <c r="O14" s="46"/>
      <c r="P14" s="45">
        <f t="shared" si="0"/>
        <v>0</v>
      </c>
    </row>
    <row r="15" spans="2:16" s="5" customFormat="1" ht="34.5" customHeight="1">
      <c r="B15" s="125"/>
      <c r="C15" s="44" t="s">
        <v>13</v>
      </c>
      <c r="D15" s="45">
        <f>COUNTIF('Order Form'!$J$12:$J$38,D$9)</f>
        <v>0</v>
      </c>
      <c r="E15" s="45">
        <f>COUNTIF('Order Form'!$J$12:$J$38,E$9)</f>
        <v>0</v>
      </c>
      <c r="F15" s="45">
        <f>COUNTIF('Order Form'!$J$12:$J$38,F$9)</f>
        <v>0</v>
      </c>
      <c r="G15" s="45">
        <f>COUNTIF('Order Form'!$J$12:$J$38,G$9)</f>
        <v>0</v>
      </c>
      <c r="H15" s="45">
        <f>COUNTIF('Order Form'!$J$12:$J$38,H$9)</f>
        <v>0</v>
      </c>
      <c r="I15" s="45">
        <f>COUNTIF('Order Form'!$J$12:$J$38,I$9)</f>
        <v>0</v>
      </c>
      <c r="J15" s="45">
        <f>COUNTIF('Order Form'!$J$12:$J$38,J$9)</f>
        <v>0</v>
      </c>
      <c r="K15" s="45">
        <f>COUNTIF('Order Form'!$J$12:$J$38,K$9)</f>
        <v>0</v>
      </c>
      <c r="L15" s="45">
        <f>COUNTIF('Order Form'!$J$12:$J$38,L$9)</f>
        <v>0</v>
      </c>
      <c r="M15" s="45">
        <f>COUNTIF('Order Form'!$J$12:$J$38,M$9)</f>
        <v>0</v>
      </c>
      <c r="N15" s="45">
        <f>COUNTIF('Order Form'!$J$12:$J$38,N$9)</f>
        <v>0</v>
      </c>
      <c r="O15" s="46"/>
      <c r="P15" s="45">
        <f t="shared" si="0"/>
        <v>0</v>
      </c>
    </row>
    <row r="16" spans="2:16" s="5" customFormat="1" ht="34.5" customHeight="1">
      <c r="B16" s="125"/>
      <c r="C16" s="47" t="s">
        <v>14</v>
      </c>
      <c r="D16" s="45">
        <f>COUNTIF('Order Form'!$K$12:$K$38,D$10)</f>
        <v>0</v>
      </c>
      <c r="E16" s="45">
        <f>COUNTIF('Order Form'!$K$12:$K$38,E$10)</f>
        <v>0</v>
      </c>
      <c r="F16" s="45">
        <f>COUNTIF('Order Form'!$K$12:$K$38,F$10)</f>
        <v>0</v>
      </c>
      <c r="G16" s="45">
        <f>COUNTIF('Order Form'!$K$12:$K$38,G$10)</f>
        <v>0</v>
      </c>
      <c r="H16" s="45"/>
      <c r="I16" s="45"/>
      <c r="J16" s="45"/>
      <c r="K16" s="45"/>
      <c r="L16" s="45"/>
      <c r="M16" s="45"/>
      <c r="N16" s="45"/>
      <c r="O16" s="46"/>
      <c r="P16" s="45">
        <f t="shared" si="0"/>
        <v>0</v>
      </c>
    </row>
    <row r="17" spans="2:16" s="5" customFormat="1" ht="34.5" customHeight="1">
      <c r="B17" s="126" t="s">
        <v>81</v>
      </c>
      <c r="C17" s="52" t="s">
        <v>12</v>
      </c>
      <c r="D17" s="53">
        <f>COUNTIF('Order Form'!$L$12:$L$38,D$9)</f>
        <v>0</v>
      </c>
      <c r="E17" s="53">
        <f>COUNTIF('Order Form'!$L$12:$L$38,E$9)</f>
        <v>0</v>
      </c>
      <c r="F17" s="53">
        <f>COUNTIF('Order Form'!$L$12:$L$38,F$9)</f>
        <v>0</v>
      </c>
      <c r="G17" s="53">
        <f>COUNTIF('Order Form'!$L$12:$L$38,G$9)</f>
        <v>0</v>
      </c>
      <c r="H17" s="53">
        <f>COUNTIF('Order Form'!$L$12:$L$38,H$9)</f>
        <v>0</v>
      </c>
      <c r="I17" s="53">
        <f>COUNTIF('Order Form'!$L$12:$L$38,I$9)</f>
        <v>0</v>
      </c>
      <c r="J17" s="53">
        <f>COUNTIF('Order Form'!$L$12:$L$38,J$9)</f>
        <v>0</v>
      </c>
      <c r="K17" s="53">
        <f>COUNTIF('Order Form'!$L$12:$L$38,K$9)</f>
        <v>0</v>
      </c>
      <c r="L17" s="53">
        <f>COUNTIF('Order Form'!$L$12:$L$38,L$9)</f>
        <v>0</v>
      </c>
      <c r="M17" s="53">
        <f>COUNTIF('Order Form'!$L$12:$L$38,M$9)</f>
        <v>0</v>
      </c>
      <c r="N17" s="53">
        <f>COUNTIF('Order Form'!$L$12:$L$38,N$9)</f>
        <v>0</v>
      </c>
      <c r="O17" s="54"/>
      <c r="P17" s="53">
        <f t="shared" si="0"/>
        <v>0</v>
      </c>
    </row>
    <row r="18" spans="2:16" s="5" customFormat="1" ht="34.5" customHeight="1">
      <c r="B18" s="126"/>
      <c r="C18" s="52" t="s">
        <v>13</v>
      </c>
      <c r="D18" s="53">
        <f>COUNTIF('Order Form'!$M$12:$M$38,D$9)</f>
        <v>0</v>
      </c>
      <c r="E18" s="53">
        <f>COUNTIF('Order Form'!$M$12:$M$38,E$9)</f>
        <v>0</v>
      </c>
      <c r="F18" s="53">
        <f>COUNTIF('Order Form'!$M$12:$M$38,F$9)</f>
        <v>0</v>
      </c>
      <c r="G18" s="53">
        <f>COUNTIF('Order Form'!$M$12:$M$38,G$9)</f>
        <v>0</v>
      </c>
      <c r="H18" s="53">
        <f>COUNTIF('Order Form'!$M$12:$M$38,H$9)</f>
        <v>0</v>
      </c>
      <c r="I18" s="53">
        <f>COUNTIF('Order Form'!$M$12:$M$38,I$9)</f>
        <v>0</v>
      </c>
      <c r="J18" s="53">
        <f>COUNTIF('Order Form'!$M$12:$M$38,J$9)</f>
        <v>0</v>
      </c>
      <c r="K18" s="53">
        <f>COUNTIF('Order Form'!$M$12:$M$38,K$9)</f>
        <v>0</v>
      </c>
      <c r="L18" s="53">
        <f>COUNTIF('Order Form'!$M$12:$M$38,L$9)</f>
        <v>0</v>
      </c>
      <c r="M18" s="53">
        <f>COUNTIF('Order Form'!$M$12:$M$38,M$9)</f>
        <v>0</v>
      </c>
      <c r="N18" s="53">
        <f>COUNTIF('Order Form'!$M$12:$M$38,N$9)</f>
        <v>0</v>
      </c>
      <c r="O18" s="54"/>
      <c r="P18" s="53">
        <f t="shared" si="0"/>
        <v>0</v>
      </c>
    </row>
    <row r="19" spans="2:16" s="5" customFormat="1" ht="34.5" customHeight="1">
      <c r="B19" s="126"/>
      <c r="C19" s="55" t="s">
        <v>14</v>
      </c>
      <c r="D19" s="53">
        <f>COUNTIF('Order Form'!$N$12:$N$38,D$10)</f>
        <v>0</v>
      </c>
      <c r="E19" s="53">
        <f>COUNTIF('Order Form'!$N$12:$N$38,E$10)</f>
        <v>0</v>
      </c>
      <c r="F19" s="53">
        <f>COUNTIF('Order Form'!$N$12:$N$38,F$10)</f>
        <v>0</v>
      </c>
      <c r="G19" s="53">
        <f>COUNTIF('Order Form'!$N$12:$N$38,G$10)</f>
        <v>0</v>
      </c>
      <c r="H19" s="53"/>
      <c r="I19" s="53"/>
      <c r="J19" s="53"/>
      <c r="K19" s="53"/>
      <c r="L19" s="53"/>
      <c r="M19" s="53"/>
      <c r="N19" s="53"/>
      <c r="O19" s="54"/>
      <c r="P19" s="53">
        <f t="shared" si="0"/>
        <v>0</v>
      </c>
    </row>
    <row r="20" spans="2:16" s="5" customFormat="1" ht="34.5" customHeight="1">
      <c r="B20" s="123" t="s">
        <v>82</v>
      </c>
      <c r="C20" s="48" t="s">
        <v>12</v>
      </c>
      <c r="D20" s="49">
        <f>COUNTIF('Order Form'!$O$12:$O$38,D$9)</f>
        <v>0</v>
      </c>
      <c r="E20" s="49">
        <f>COUNTIF('Order Form'!$O$12:$O$38,E$9)</f>
        <v>0</v>
      </c>
      <c r="F20" s="49">
        <f>COUNTIF('Order Form'!$O$12:$O$38,F$9)</f>
        <v>0</v>
      </c>
      <c r="G20" s="49">
        <f>COUNTIF('Order Form'!$O$12:$O$38,G$9)</f>
        <v>0</v>
      </c>
      <c r="H20" s="49">
        <f>COUNTIF('Order Form'!$O$12:$O$38,H$9)</f>
        <v>0</v>
      </c>
      <c r="I20" s="49">
        <f>COUNTIF('Order Form'!$O$12:$O$38,I$9)</f>
        <v>0</v>
      </c>
      <c r="J20" s="49">
        <f>COUNTIF('Order Form'!$O$12:$O$38,J$9)</f>
        <v>0</v>
      </c>
      <c r="K20" s="49">
        <f>COUNTIF('Order Form'!$O$12:$O$38,K$9)</f>
        <v>0</v>
      </c>
      <c r="L20" s="49">
        <f>COUNTIF('Order Form'!$O$12:$O$38,L$9)</f>
        <v>0</v>
      </c>
      <c r="M20" s="49">
        <f>COUNTIF('Order Form'!$O$12:$O$38,M$9)</f>
        <v>0</v>
      </c>
      <c r="N20" s="49">
        <f>COUNTIF('Order Form'!$O$12:$O$38,N$9)</f>
        <v>0</v>
      </c>
      <c r="O20" s="50"/>
      <c r="P20" s="49">
        <f t="shared" si="0"/>
        <v>0</v>
      </c>
    </row>
    <row r="21" spans="2:16" s="5" customFormat="1" ht="34.5" customHeight="1">
      <c r="B21" s="123"/>
      <c r="C21" s="48" t="s">
        <v>13</v>
      </c>
      <c r="D21" s="49">
        <f>COUNTIF('Order Form'!$P$12:$P$38,D$9)</f>
        <v>0</v>
      </c>
      <c r="E21" s="49">
        <f>COUNTIF('Order Form'!$P$12:$P$38,E$9)</f>
        <v>0</v>
      </c>
      <c r="F21" s="49">
        <f>COUNTIF('Order Form'!$P$12:$P$38,F$9)</f>
        <v>0</v>
      </c>
      <c r="G21" s="49">
        <f>COUNTIF('Order Form'!$P$12:$P$38,G$9)</f>
        <v>0</v>
      </c>
      <c r="H21" s="49">
        <f>COUNTIF('Order Form'!$P$12:$P$38,H$9)</f>
        <v>0</v>
      </c>
      <c r="I21" s="49">
        <f>COUNTIF('Order Form'!$P$12:$P$38,I$9)</f>
        <v>0</v>
      </c>
      <c r="J21" s="49">
        <f>COUNTIF('Order Form'!$P$12:$P$38,J$9)</f>
        <v>0</v>
      </c>
      <c r="K21" s="49">
        <f>COUNTIF('Order Form'!$P$12:$P$38,K$9)</f>
        <v>0</v>
      </c>
      <c r="L21" s="49">
        <f>COUNTIF('Order Form'!$P$12:$P$38,L$9)</f>
        <v>0</v>
      </c>
      <c r="M21" s="49">
        <f>COUNTIF('Order Form'!$P$12:$P$38,M$9)</f>
        <v>0</v>
      </c>
      <c r="N21" s="49">
        <f>COUNTIF('Order Form'!$P$12:$P$38,N$9)</f>
        <v>0</v>
      </c>
      <c r="O21" s="50"/>
      <c r="P21" s="49">
        <f t="shared" si="0"/>
        <v>0</v>
      </c>
    </row>
    <row r="22" spans="2:16" s="5" customFormat="1" ht="34.5" customHeight="1">
      <c r="B22" s="123"/>
      <c r="C22" s="51" t="s">
        <v>14</v>
      </c>
      <c r="D22" s="49">
        <f>COUNTIF('Order Form'!$Q$12:$Q$38,D$10)</f>
        <v>0</v>
      </c>
      <c r="E22" s="49">
        <f>COUNTIF('Order Form'!$Q$12:$Q$38,E$10)</f>
        <v>0</v>
      </c>
      <c r="F22" s="49">
        <f>COUNTIF('Order Form'!$Q$12:$Q$38,F$10)</f>
        <v>0</v>
      </c>
      <c r="G22" s="49">
        <f>COUNTIF('Order Form'!$Q$12:$Q$38,G$10)</f>
        <v>0</v>
      </c>
      <c r="H22" s="49"/>
      <c r="I22" s="49"/>
      <c r="J22" s="49"/>
      <c r="K22" s="49"/>
      <c r="L22" s="49"/>
      <c r="M22" s="49"/>
      <c r="N22" s="49"/>
      <c r="O22" s="50"/>
      <c r="P22" s="49">
        <f t="shared" si="0"/>
        <v>0</v>
      </c>
    </row>
    <row r="23" spans="3:16" s="5" customFormat="1" ht="27.75" customHeight="1">
      <c r="C23" s="9" t="s">
        <v>15</v>
      </c>
      <c r="D23" s="10">
        <f>COUNTIF('Order Form'!$R$12:$R$38,D$9)</f>
        <v>0</v>
      </c>
      <c r="E23" s="10">
        <f>COUNTIF('Order Form'!$R$12:$R$38,E$9)</f>
        <v>0</v>
      </c>
      <c r="F23" s="10">
        <f>COUNTIF('Order Form'!$R$12:$R$38,F$9)</f>
        <v>0</v>
      </c>
      <c r="G23" s="10">
        <f>COUNTIF('Order Form'!$R$12:$R$38,G$9)</f>
        <v>0</v>
      </c>
      <c r="H23" s="10">
        <f>COUNTIF('Order Form'!$R$12:$R$38,H$9)</f>
        <v>0</v>
      </c>
      <c r="I23" s="10">
        <f>COUNTIF('Order Form'!$R$12:$R$38,I$9)</f>
        <v>0</v>
      </c>
      <c r="J23" s="10">
        <f>COUNTIF('Order Form'!$R$12:$R$38,J$9)</f>
        <v>0</v>
      </c>
      <c r="K23" s="10">
        <f>COUNTIF('Order Form'!$R$12:$R$38,K$9)</f>
        <v>0</v>
      </c>
      <c r="L23" s="10">
        <f>COUNTIF('Order Form'!$R$12:$R$38,L$9)</f>
        <v>0</v>
      </c>
      <c r="M23" s="10">
        <f>COUNTIF('Order Form'!$R$12:$R$38,M$9)</f>
        <v>0</v>
      </c>
      <c r="N23" s="10">
        <f>COUNTIF('Order Form'!$R$12:$R$38,N$9)</f>
        <v>0</v>
      </c>
      <c r="O23" s="18"/>
      <c r="P23" s="10">
        <f t="shared" si="0"/>
        <v>0</v>
      </c>
    </row>
    <row r="24" spans="3:16" s="5" customFormat="1" ht="27.75" customHeight="1">
      <c r="C24" s="11" t="s">
        <v>16</v>
      </c>
      <c r="D24" s="10">
        <f>COUNTIF('Order Form'!$S$12:$S$38,D$9)</f>
        <v>0</v>
      </c>
      <c r="E24" s="10">
        <f>COUNTIF('Order Form'!$S$12:$S$38,E$9)</f>
        <v>0</v>
      </c>
      <c r="F24" s="10">
        <f>COUNTIF('Order Form'!$S$12:$S$38,F$9)</f>
        <v>0</v>
      </c>
      <c r="G24" s="10">
        <f>COUNTIF('Order Form'!$S$12:$S$38,G$9)</f>
        <v>0</v>
      </c>
      <c r="H24" s="10">
        <f>COUNTIF('Order Form'!$S$12:$S$38,H$9)</f>
        <v>0</v>
      </c>
      <c r="I24" s="10">
        <f>COUNTIF('Order Form'!$S$12:$S$38,I$9)</f>
        <v>0</v>
      </c>
      <c r="J24" s="10">
        <f>COUNTIF('Order Form'!$S$12:$S$38,J$9)</f>
        <v>0</v>
      </c>
      <c r="K24" s="10">
        <f>COUNTIF('Order Form'!$S$12:$S$38,K$9)</f>
        <v>0</v>
      </c>
      <c r="L24" s="10">
        <f>COUNTIF('Order Form'!$S$12:$S$38,L$9)</f>
        <v>0</v>
      </c>
      <c r="M24" s="10">
        <f>COUNTIF('Order Form'!$S$12:$S$38,M$9)</f>
        <v>0</v>
      </c>
      <c r="N24" s="10">
        <f>COUNTIF('Order Form'!$S$12:$S$38,N$9)</f>
        <v>0</v>
      </c>
      <c r="O24" s="18"/>
      <c r="P24" s="10">
        <f t="shared" si="0"/>
        <v>0</v>
      </c>
    </row>
    <row r="25" spans="3:16" s="5" customFormat="1" ht="27.75" customHeight="1">
      <c r="C25" s="11" t="s">
        <v>17</v>
      </c>
      <c r="D25" s="10">
        <f>COUNTIF('Order Form'!$T$12:$T$38,D$9)</f>
        <v>0</v>
      </c>
      <c r="E25" s="10">
        <f>COUNTIF('Order Form'!$T$12:$T$38,E$9)</f>
        <v>0</v>
      </c>
      <c r="F25" s="10">
        <f>COUNTIF('Order Form'!$T$12:$T$38,F$9)</f>
        <v>0</v>
      </c>
      <c r="G25" s="10">
        <f>COUNTIF('Order Form'!$T$12:$T$38,G$9)</f>
        <v>0</v>
      </c>
      <c r="H25" s="10">
        <f>COUNTIF('Order Form'!$T$12:$T$38,H$9)</f>
        <v>0</v>
      </c>
      <c r="I25" s="10">
        <f>COUNTIF('Order Form'!$T$12:$T$38,I$9)</f>
        <v>0</v>
      </c>
      <c r="J25" s="10">
        <f>COUNTIF('Order Form'!$T$12:$T$38,J$9)</f>
        <v>0</v>
      </c>
      <c r="K25" s="10">
        <f>COUNTIF('Order Form'!$T$12:$T$38,K$9)</f>
        <v>0</v>
      </c>
      <c r="L25" s="10">
        <f>COUNTIF('Order Form'!$T$12:$T$38,L$9)</f>
        <v>0</v>
      </c>
      <c r="M25" s="10">
        <f>COUNTIF('Order Form'!$T$12:$T$38,M$9)</f>
        <v>0</v>
      </c>
      <c r="N25" s="10">
        <f>COUNTIF('Order Form'!$T$12:$T$38,N$9)</f>
        <v>0</v>
      </c>
      <c r="O25" s="18"/>
      <c r="P25" s="10">
        <f t="shared" si="0"/>
        <v>0</v>
      </c>
    </row>
    <row r="26" spans="3:16" s="5" customFormat="1" ht="27.75" customHeight="1">
      <c r="C26" s="9" t="s">
        <v>18</v>
      </c>
      <c r="D26" s="10">
        <f>COUNTIF('Order Form'!$U$12:$U$38,D$9)</f>
        <v>0</v>
      </c>
      <c r="E26" s="10">
        <f>COUNTIF('Order Form'!$U$12:$U$38,E$9)</f>
        <v>0</v>
      </c>
      <c r="F26" s="10">
        <f>COUNTIF('Order Form'!$U$12:$U$38,F$9)</f>
        <v>0</v>
      </c>
      <c r="G26" s="10">
        <f>COUNTIF('Order Form'!$U$12:$U$38,G$9)</f>
        <v>0</v>
      </c>
      <c r="H26" s="10">
        <f>COUNTIF('Order Form'!$U$12:$U$38,H$9)</f>
        <v>0</v>
      </c>
      <c r="I26" s="10">
        <f>COUNTIF('Order Form'!$U$12:$U$38,I$9)</f>
        <v>0</v>
      </c>
      <c r="J26" s="10">
        <f>COUNTIF('Order Form'!$U$12:$U$38,J$9)</f>
        <v>0</v>
      </c>
      <c r="K26" s="10">
        <f>COUNTIF('Order Form'!$U$12:$U$38,K$9)</f>
        <v>0</v>
      </c>
      <c r="L26" s="10">
        <f>COUNTIF('Order Form'!$U$12:$U$38,L$9)</f>
        <v>0</v>
      </c>
      <c r="M26" s="10">
        <f>COUNTIF('Order Form'!$U$12:$U$38,M$9)</f>
        <v>0</v>
      </c>
      <c r="N26" s="10">
        <f>COUNTIF('Order Form'!$U$12:$U$38,N$9)</f>
        <v>0</v>
      </c>
      <c r="O26" s="18"/>
      <c r="P26" s="10">
        <f t="shared" si="0"/>
        <v>0</v>
      </c>
    </row>
    <row r="27" spans="3:16" s="5" customFormat="1" ht="27.75" customHeight="1">
      <c r="C27" s="9" t="s">
        <v>19</v>
      </c>
      <c r="D27" s="10">
        <f>COUNTIF('Order Form'!$V$12:$V$38,D$9)</f>
        <v>0</v>
      </c>
      <c r="E27" s="10">
        <f>COUNTIF('Order Form'!$V$12:$V$38,E$9)</f>
        <v>0</v>
      </c>
      <c r="F27" s="10">
        <f>COUNTIF('Order Form'!$V$12:$V$38,F$9)</f>
        <v>0</v>
      </c>
      <c r="G27" s="10">
        <f>COUNTIF('Order Form'!$V$12:$V$38,G$9)</f>
        <v>0</v>
      </c>
      <c r="H27" s="10">
        <f>COUNTIF('Order Form'!$V$12:$V$38,H$9)</f>
        <v>0</v>
      </c>
      <c r="I27" s="10">
        <f>COUNTIF('Order Form'!$V$12:$V$38,I$9)</f>
        <v>0</v>
      </c>
      <c r="J27" s="10">
        <f>COUNTIF('Order Form'!$V$12:$V$38,J$9)</f>
        <v>0</v>
      </c>
      <c r="K27" s="10">
        <f>COUNTIF('Order Form'!$V$12:$V$38,K$9)</f>
        <v>0</v>
      </c>
      <c r="L27" s="10">
        <f>COUNTIF('Order Form'!$V$12:$V$38,L$9)</f>
        <v>0</v>
      </c>
      <c r="M27" s="10">
        <f>COUNTIF('Order Form'!$V$12:$V$38,M$9)</f>
        <v>0</v>
      </c>
      <c r="N27" s="10">
        <f>COUNTIF('Order Form'!$V$12:$V$38,N$9)</f>
        <v>0</v>
      </c>
      <c r="O27" s="18"/>
      <c r="P27" s="10">
        <f t="shared" si="0"/>
        <v>0</v>
      </c>
    </row>
    <row r="28" spans="3:16" s="5" customFormat="1" ht="27.75" customHeight="1">
      <c r="C28" s="9" t="s">
        <v>20</v>
      </c>
      <c r="D28" s="76">
        <f>COUNTIF('Order Form'!$W$12:$W$38,D$9)</f>
        <v>0</v>
      </c>
      <c r="E28" s="76">
        <f>COUNTIF('Order Form'!$W$12:$W$38,E$9)</f>
        <v>0</v>
      </c>
      <c r="F28" s="76">
        <f>COUNTIF('Order Form'!$W$12:$W$38,F$9)</f>
        <v>0</v>
      </c>
      <c r="G28" s="10">
        <f>COUNTIF('Order Form'!$W$12:$W$38,G$9)</f>
        <v>0</v>
      </c>
      <c r="H28" s="10">
        <f>COUNTIF('Order Form'!$W$12:$W$38,H$9)</f>
        <v>0</v>
      </c>
      <c r="I28" s="10">
        <f>COUNTIF('Order Form'!$W$12:$W$38,I$9)</f>
        <v>0</v>
      </c>
      <c r="J28" s="10">
        <f>COUNTIF('Order Form'!$W$12:$W$38,J$9)</f>
        <v>0</v>
      </c>
      <c r="K28" s="10">
        <f>COUNTIF('Order Form'!$W$12:$W$38,K$9)</f>
        <v>0</v>
      </c>
      <c r="L28" s="10">
        <f>COUNTIF('Order Form'!$W$12:$W$38,L$9)</f>
        <v>0</v>
      </c>
      <c r="M28" s="10">
        <f>COUNTIF('Order Form'!$W$12:$W$38,M$9)</f>
        <v>0</v>
      </c>
      <c r="N28" s="10">
        <f>COUNTIF('Order Form'!$W$12:$W$38,N$9)</f>
        <v>0</v>
      </c>
      <c r="O28" s="18"/>
      <c r="P28" s="10">
        <f t="shared" si="0"/>
        <v>0</v>
      </c>
    </row>
    <row r="29" spans="3:16" s="5" customFormat="1" ht="27.75" customHeight="1">
      <c r="C29" s="62" t="s">
        <v>21</v>
      </c>
      <c r="D29" s="61"/>
      <c r="E29" s="61"/>
      <c r="F29" s="61"/>
      <c r="G29" s="77">
        <f>COUNTIF('Order Form'!$X$12:$X$38,G$9)</f>
        <v>0</v>
      </c>
      <c r="H29" s="10">
        <f>COUNTIF('Order Form'!$X$12:$X$38,H$9)</f>
        <v>0</v>
      </c>
      <c r="I29" s="10">
        <f>COUNTIF('Order Form'!$X$12:$X$38,I$9)</f>
        <v>0</v>
      </c>
      <c r="J29" s="10">
        <f>COUNTIF('Order Form'!$X$12:$X$38,J$9)</f>
        <v>0</v>
      </c>
      <c r="K29" s="10">
        <f>COUNTIF('Order Form'!$X$12:$X$38,K$9)</f>
        <v>0</v>
      </c>
      <c r="L29" s="10">
        <f>COUNTIF('Order Form'!$X$12:$X$38,L$9)</f>
        <v>0</v>
      </c>
      <c r="M29" s="10">
        <f>COUNTIF('Order Form'!$X$12:$X$38,M$9)</f>
        <v>0</v>
      </c>
      <c r="N29" s="10">
        <f>COUNTIF('Order Form'!$X$12:$X$38,N$9)</f>
        <v>0</v>
      </c>
      <c r="O29" s="18"/>
      <c r="P29" s="10">
        <f t="shared" si="0"/>
        <v>0</v>
      </c>
    </row>
    <row r="30" spans="3:16" s="5" customFormat="1" ht="15" customHeight="1"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3:15" s="5" customFormat="1" ht="27.75" customHeight="1">
      <c r="C31" s="19"/>
      <c r="D31" s="79" t="s">
        <v>47</v>
      </c>
      <c r="E31" s="79" t="s">
        <v>78</v>
      </c>
      <c r="G31" s="20"/>
      <c r="H31" s="20"/>
      <c r="I31" s="20"/>
      <c r="J31" s="20"/>
      <c r="K31" s="20"/>
      <c r="L31" s="20"/>
      <c r="M31" s="20"/>
      <c r="N31" s="20"/>
      <c r="O31" s="20"/>
    </row>
    <row r="32" spans="3:16" s="5" customFormat="1" ht="27.75" customHeight="1">
      <c r="C32" s="60" t="s">
        <v>80</v>
      </c>
      <c r="D32" s="61">
        <f>COUNTIF('Order Form'!$Y$12:$Y$38,Data!$D$2)</f>
        <v>0</v>
      </c>
      <c r="E32" s="61">
        <f>COUNTIF('Order Form'!$Y$12:$Y$38,Data!$D$3)</f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10">
        <f>SUM(D32:E32)</f>
        <v>0</v>
      </c>
    </row>
    <row r="33" spans="3:15" s="5" customFormat="1" ht="15" customHeight="1">
      <c r="C33" s="19"/>
      <c r="D33" s="59"/>
      <c r="E33" s="59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3:15" s="5" customFormat="1" ht="27.75" customHeight="1">
      <c r="C34" s="19"/>
      <c r="D34" s="63" t="s">
        <v>72</v>
      </c>
      <c r="E34" s="63" t="s">
        <v>73</v>
      </c>
      <c r="G34" s="20"/>
      <c r="H34" s="20"/>
      <c r="I34" s="20"/>
      <c r="J34" s="20"/>
      <c r="K34" s="20"/>
      <c r="L34" s="20"/>
      <c r="M34" s="20"/>
      <c r="N34" s="20"/>
      <c r="O34" s="20"/>
    </row>
    <row r="35" spans="3:16" s="5" customFormat="1" ht="27.75" customHeight="1">
      <c r="C35" s="62" t="s">
        <v>79</v>
      </c>
      <c r="D35" s="61">
        <f>COUNTIF('Order Form'!$Z$12:$Z$38,Data!$I$2)</f>
        <v>0</v>
      </c>
      <c r="E35" s="61">
        <f>COUNTIF('Order Form'!$Z$12:$Z$38,Data!$I$3)</f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10">
        <f>SUM(D35:E35)</f>
        <v>0</v>
      </c>
    </row>
  </sheetData>
  <sheetProtection sheet="1" objects="1" scenarios="1" selectLockedCells="1" selectUnlockedCells="1"/>
  <mergeCells count="9">
    <mergeCell ref="B20:B22"/>
    <mergeCell ref="D7:I7"/>
    <mergeCell ref="B11:B13"/>
    <mergeCell ref="B14:B16"/>
    <mergeCell ref="B17:B19"/>
    <mergeCell ref="D3:I3"/>
    <mergeCell ref="D4:I4"/>
    <mergeCell ref="D5:I5"/>
    <mergeCell ref="D6:I6"/>
  </mergeCells>
  <printOptions/>
  <pageMargins left="0.28" right="0.26" top="0.35" bottom="1" header="0.5" footer="0.5"/>
  <pageSetup fitToHeight="1" fitToWidth="1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workbookViewId="0" topLeftCell="A1">
      <selection activeCell="E7" sqref="E7"/>
    </sheetView>
  </sheetViews>
  <sheetFormatPr defaultColWidth="9.140625" defaultRowHeight="12.75"/>
  <sheetData>
    <row r="1" spans="1:13" ht="12.75">
      <c r="A1" s="21" t="s">
        <v>49</v>
      </c>
      <c r="B1" s="21" t="s">
        <v>50</v>
      </c>
      <c r="C1" t="s">
        <v>77</v>
      </c>
      <c r="D1" s="21" t="s">
        <v>51</v>
      </c>
      <c r="E1" s="21" t="s">
        <v>52</v>
      </c>
      <c r="G1" s="21" t="s">
        <v>53</v>
      </c>
      <c r="H1" s="21" t="s">
        <v>54</v>
      </c>
      <c r="I1" s="21" t="s">
        <v>55</v>
      </c>
      <c r="J1" s="21" t="s">
        <v>56</v>
      </c>
      <c r="L1" t="s">
        <v>57</v>
      </c>
      <c r="M1" s="21" t="s">
        <v>58</v>
      </c>
    </row>
    <row r="2" spans="1:13" ht="12.75">
      <c r="A2" t="s">
        <v>59</v>
      </c>
      <c r="B2" t="s">
        <v>59</v>
      </c>
      <c r="C2" t="s">
        <v>4</v>
      </c>
      <c r="D2" t="s">
        <v>47</v>
      </c>
      <c r="E2" t="s">
        <v>59</v>
      </c>
      <c r="F2" t="s">
        <v>60</v>
      </c>
      <c r="G2" s="21" t="s">
        <v>59</v>
      </c>
      <c r="H2" s="21" t="s">
        <v>48</v>
      </c>
      <c r="I2" s="21">
        <v>4</v>
      </c>
      <c r="J2">
        <v>0</v>
      </c>
      <c r="K2" s="22" t="e">
        <v>#VALUE!</v>
      </c>
      <c r="L2" t="s">
        <v>35</v>
      </c>
      <c r="M2" s="21" t="s">
        <v>61</v>
      </c>
    </row>
    <row r="3" spans="1:13" ht="12.75">
      <c r="A3" t="s">
        <v>32</v>
      </c>
      <c r="B3" t="s">
        <v>37</v>
      </c>
      <c r="C3" t="s">
        <v>7</v>
      </c>
      <c r="D3" t="s">
        <v>62</v>
      </c>
      <c r="E3" t="s">
        <v>32</v>
      </c>
      <c r="F3" t="s">
        <v>43</v>
      </c>
      <c r="G3" t="s">
        <v>33</v>
      </c>
      <c r="H3" s="21" t="s">
        <v>63</v>
      </c>
      <c r="I3" s="21">
        <v>5</v>
      </c>
      <c r="J3">
        <v>1</v>
      </c>
      <c r="K3" s="22" t="e">
        <v>#VALUE!</v>
      </c>
      <c r="L3" t="s">
        <v>76</v>
      </c>
      <c r="M3" s="21" t="s">
        <v>64</v>
      </c>
    </row>
    <row r="4" spans="1:13" ht="12.75">
      <c r="A4" t="s">
        <v>33</v>
      </c>
      <c r="B4" t="s">
        <v>38</v>
      </c>
      <c r="C4" t="s">
        <v>1</v>
      </c>
      <c r="E4" s="21" t="s">
        <v>33</v>
      </c>
      <c r="F4" s="21" t="s">
        <v>43</v>
      </c>
      <c r="G4" t="s">
        <v>35</v>
      </c>
      <c r="H4" s="21"/>
      <c r="I4" s="21"/>
      <c r="J4">
        <v>2</v>
      </c>
      <c r="K4" s="22" t="e">
        <v>#VALUE!</v>
      </c>
      <c r="L4" t="s">
        <v>37</v>
      </c>
      <c r="M4" s="21" t="s">
        <v>65</v>
      </c>
    </row>
    <row r="5" spans="1:13" ht="12.75">
      <c r="A5" t="s">
        <v>34</v>
      </c>
      <c r="B5" t="s">
        <v>39</v>
      </c>
      <c r="C5" t="s">
        <v>66</v>
      </c>
      <c r="E5" s="21" t="s">
        <v>34</v>
      </c>
      <c r="F5" s="21" t="s">
        <v>43</v>
      </c>
      <c r="G5" t="s">
        <v>37</v>
      </c>
      <c r="H5" s="21"/>
      <c r="I5" s="21"/>
      <c r="J5">
        <v>3</v>
      </c>
      <c r="K5" s="22" t="e">
        <v>#VALUE!</v>
      </c>
      <c r="L5" t="s">
        <v>38</v>
      </c>
      <c r="M5" s="21" t="s">
        <v>67</v>
      </c>
    </row>
    <row r="6" spans="1:13" ht="12.75">
      <c r="A6" t="s">
        <v>35</v>
      </c>
      <c r="B6" t="s">
        <v>40</v>
      </c>
      <c r="C6" t="s">
        <v>68</v>
      </c>
      <c r="E6" s="21" t="s">
        <v>35</v>
      </c>
      <c r="F6" s="21" t="s">
        <v>44</v>
      </c>
      <c r="G6" t="s">
        <v>39</v>
      </c>
      <c r="J6">
        <v>4</v>
      </c>
      <c r="K6" s="22" t="e">
        <v>#VALUE!</v>
      </c>
      <c r="L6" t="s">
        <v>39</v>
      </c>
      <c r="M6" s="21" t="s">
        <v>69</v>
      </c>
    </row>
    <row r="7" spans="1:13" ht="12.75">
      <c r="A7" t="s">
        <v>76</v>
      </c>
      <c r="B7" t="s">
        <v>74</v>
      </c>
      <c r="E7" s="21" t="s">
        <v>36</v>
      </c>
      <c r="F7" s="21" t="s">
        <v>44</v>
      </c>
      <c r="J7">
        <v>5</v>
      </c>
      <c r="K7" s="22" t="e">
        <v>#VALUE!</v>
      </c>
      <c r="L7" t="s">
        <v>40</v>
      </c>
      <c r="M7" s="21" t="s">
        <v>70</v>
      </c>
    </row>
    <row r="8" spans="1:13" ht="12.75">
      <c r="A8" t="s">
        <v>37</v>
      </c>
      <c r="E8" s="21" t="s">
        <v>37</v>
      </c>
      <c r="F8" s="21" t="s">
        <v>45</v>
      </c>
      <c r="J8">
        <v>6</v>
      </c>
      <c r="K8" s="22" t="e">
        <v>#VALUE!</v>
      </c>
      <c r="L8" t="s">
        <v>74</v>
      </c>
      <c r="M8" s="21" t="s">
        <v>71</v>
      </c>
    </row>
    <row r="9" spans="1:11" ht="12.75">
      <c r="A9" t="s">
        <v>38</v>
      </c>
      <c r="E9" s="21" t="s">
        <v>38</v>
      </c>
      <c r="F9" s="21" t="s">
        <v>45</v>
      </c>
      <c r="J9">
        <v>7</v>
      </c>
      <c r="K9" s="22" t="e">
        <v>#VALUE!</v>
      </c>
    </row>
    <row r="10" spans="1:11" ht="12.75">
      <c r="A10" t="s">
        <v>39</v>
      </c>
      <c r="E10" s="21" t="s">
        <v>39</v>
      </c>
      <c r="F10" s="21" t="s">
        <v>46</v>
      </c>
      <c r="J10">
        <v>8</v>
      </c>
      <c r="K10" s="22" t="e">
        <v>#VALUE!</v>
      </c>
    </row>
    <row r="11" spans="1:11" ht="12.75">
      <c r="A11" t="s">
        <v>40</v>
      </c>
      <c r="E11" s="21" t="s">
        <v>40</v>
      </c>
      <c r="F11" s="21" t="s">
        <v>46</v>
      </c>
      <c r="J11">
        <v>9</v>
      </c>
      <c r="K11" s="22" t="e">
        <v>#VALUE!</v>
      </c>
    </row>
    <row r="12" spans="1:11" ht="12.75">
      <c r="A12" t="s">
        <v>74</v>
      </c>
      <c r="E12" t="s">
        <v>74</v>
      </c>
      <c r="F12" s="21" t="s">
        <v>46</v>
      </c>
      <c r="J12">
        <v>10</v>
      </c>
      <c r="K12" s="22" t="e">
        <v>#VALUE!</v>
      </c>
    </row>
    <row r="13" spans="1:11" ht="12.75">
      <c r="A13" t="s">
        <v>75</v>
      </c>
      <c r="E13" t="s">
        <v>75</v>
      </c>
      <c r="F13" s="21" t="s">
        <v>46</v>
      </c>
      <c r="J13">
        <v>11</v>
      </c>
      <c r="K13" s="22" t="e">
        <v>#VALUE!</v>
      </c>
    </row>
    <row r="14" spans="10:11" ht="12.75">
      <c r="J14">
        <v>12</v>
      </c>
      <c r="K14" s="22" t="e">
        <v>#VALUE!</v>
      </c>
    </row>
    <row r="15" spans="10:11" ht="12.75">
      <c r="J15">
        <v>13</v>
      </c>
      <c r="K15" s="22" t="e">
        <v>#VALUE!</v>
      </c>
    </row>
    <row r="16" spans="10:11" ht="12.75">
      <c r="J16">
        <v>14</v>
      </c>
      <c r="K16" s="22" t="e">
        <v>#VALUE!</v>
      </c>
    </row>
    <row r="17" spans="10:11" ht="12.75">
      <c r="J17">
        <v>15</v>
      </c>
      <c r="K17" s="22" t="e">
        <v>#VALUE!</v>
      </c>
    </row>
    <row r="18" spans="10:11" ht="12.75">
      <c r="J18">
        <v>16</v>
      </c>
      <c r="K18" s="22" t="e">
        <v>#VALUE!</v>
      </c>
    </row>
    <row r="19" spans="10:11" ht="12.75">
      <c r="J19">
        <v>17</v>
      </c>
      <c r="K19" s="22" t="e">
        <v>#VALUE!</v>
      </c>
    </row>
    <row r="20" spans="10:11" ht="12.75">
      <c r="J20">
        <v>18</v>
      </c>
      <c r="K20" s="22" t="e">
        <v>#VALUE!</v>
      </c>
    </row>
    <row r="21" spans="10:11" ht="12.75">
      <c r="J21">
        <v>19</v>
      </c>
      <c r="K21" s="22" t="e">
        <v>#VALUE!</v>
      </c>
    </row>
    <row r="22" spans="10:11" ht="12.75">
      <c r="J22">
        <v>20</v>
      </c>
      <c r="K22" s="22" t="e">
        <v>#VALUE!</v>
      </c>
    </row>
    <row r="23" spans="10:11" ht="12.75">
      <c r="J23">
        <v>21</v>
      </c>
      <c r="K23" s="22" t="e">
        <v>#VALUE!</v>
      </c>
    </row>
    <row r="24" spans="10:11" ht="12.75">
      <c r="J24">
        <v>22</v>
      </c>
      <c r="K24" s="22" t="e">
        <v>#VALUE!</v>
      </c>
    </row>
    <row r="25" spans="10:11" ht="12.75">
      <c r="J25">
        <v>23</v>
      </c>
      <c r="K25" s="22" t="e">
        <v>#VALUE!</v>
      </c>
    </row>
    <row r="26" spans="10:11" ht="12.75">
      <c r="J26">
        <v>24</v>
      </c>
      <c r="K26" s="22" t="e">
        <v>#VALUE!</v>
      </c>
    </row>
    <row r="27" spans="10:11" ht="12.75">
      <c r="J27">
        <v>25</v>
      </c>
      <c r="K27" s="22" t="e">
        <v>#VALUE!</v>
      </c>
    </row>
    <row r="28" spans="10:11" ht="12.75">
      <c r="J28">
        <v>26</v>
      </c>
      <c r="K28" s="22" t="e">
        <v>#VALUE!</v>
      </c>
    </row>
    <row r="29" spans="10:11" ht="12.75">
      <c r="J29">
        <v>27</v>
      </c>
      <c r="K29" s="22" t="e">
        <v>#VALUE!</v>
      </c>
    </row>
    <row r="30" spans="10:11" ht="12.75">
      <c r="J30">
        <v>28</v>
      </c>
      <c r="K30" s="22" t="e">
        <v>#VALUE!</v>
      </c>
    </row>
    <row r="31" spans="10:11" ht="12.75">
      <c r="J31">
        <v>29</v>
      </c>
      <c r="K31" s="22" t="e">
        <v>#VALUE!</v>
      </c>
    </row>
    <row r="32" spans="10:11" ht="12.75">
      <c r="J32">
        <v>30</v>
      </c>
      <c r="K32" s="22" t="e">
        <v>#VALUE!</v>
      </c>
    </row>
    <row r="33" spans="10:11" ht="12.75">
      <c r="J33">
        <v>31</v>
      </c>
      <c r="K33" s="22" t="e">
        <v>#VALUE!</v>
      </c>
    </row>
    <row r="34" spans="10:11" ht="12.75">
      <c r="J34">
        <v>32</v>
      </c>
      <c r="K34" s="22" t="e">
        <v>#VALUE!</v>
      </c>
    </row>
    <row r="35" spans="10:11" ht="12.75">
      <c r="J35">
        <v>33</v>
      </c>
      <c r="K35" s="22" t="e">
        <v>#VALUE!</v>
      </c>
    </row>
    <row r="36" spans="10:11" ht="12.75">
      <c r="J36">
        <v>34</v>
      </c>
      <c r="K36" s="22" t="e">
        <v>#VALUE!</v>
      </c>
    </row>
    <row r="37" spans="10:11" ht="12.75">
      <c r="J37">
        <v>35</v>
      </c>
      <c r="K37" s="22" t="e">
        <v>#VALUE!</v>
      </c>
    </row>
    <row r="38" spans="10:11" ht="12.75">
      <c r="J38">
        <v>36</v>
      </c>
      <c r="K38" s="22" t="e">
        <v>#VALUE!</v>
      </c>
    </row>
    <row r="39" spans="10:11" ht="12.75">
      <c r="J39">
        <v>37</v>
      </c>
      <c r="K39" s="22" t="e">
        <v>#VALUE!</v>
      </c>
    </row>
    <row r="40" spans="10:11" ht="12.75">
      <c r="J40">
        <v>38</v>
      </c>
      <c r="K40" s="22" t="e">
        <v>#VALUE!</v>
      </c>
    </row>
    <row r="41" spans="10:11" ht="12.75">
      <c r="J41">
        <v>39</v>
      </c>
      <c r="K41" s="22" t="e">
        <v>#VALUE!</v>
      </c>
    </row>
    <row r="42" spans="10:11" ht="12.75">
      <c r="J42">
        <v>40</v>
      </c>
      <c r="K42" s="22" t="e">
        <v>#VALUE!</v>
      </c>
    </row>
    <row r="43" spans="10:11" ht="12.75">
      <c r="J43">
        <v>41</v>
      </c>
      <c r="K43" s="22" t="e">
        <v>#VALUE!</v>
      </c>
    </row>
    <row r="44" spans="10:11" ht="12.75">
      <c r="J44">
        <v>42</v>
      </c>
      <c r="K44" s="22" t="e">
        <v>#VALUE!</v>
      </c>
    </row>
    <row r="45" spans="10:11" ht="12.75">
      <c r="J45">
        <v>43</v>
      </c>
      <c r="K45" s="22" t="e">
        <v>#VALUE!</v>
      </c>
    </row>
    <row r="46" spans="10:11" ht="12.75">
      <c r="J46">
        <v>44</v>
      </c>
      <c r="K46" s="22" t="e">
        <v>#VALUE!</v>
      </c>
    </row>
    <row r="47" spans="10:11" ht="12.75">
      <c r="J47">
        <v>45</v>
      </c>
      <c r="K47" s="22" t="e">
        <v>#VALUE!</v>
      </c>
    </row>
    <row r="48" spans="10:11" ht="12.75">
      <c r="J48">
        <v>46</v>
      </c>
      <c r="K48" s="22" t="e">
        <v>#VALUE!</v>
      </c>
    </row>
    <row r="49" spans="10:11" ht="12.75">
      <c r="J49">
        <v>47</v>
      </c>
      <c r="K49" s="22" t="e">
        <v>#VALUE!</v>
      </c>
    </row>
    <row r="50" spans="10:11" ht="12.75">
      <c r="J50">
        <v>48</v>
      </c>
      <c r="K50" s="22" t="e">
        <v>#VALUE!</v>
      </c>
    </row>
    <row r="51" spans="10:11" ht="12.75">
      <c r="J51">
        <v>49</v>
      </c>
      <c r="K51" s="22" t="e">
        <v>#VALUE!</v>
      </c>
    </row>
    <row r="52" spans="10:11" ht="12.75">
      <c r="J52">
        <v>50</v>
      </c>
      <c r="K52" s="22" t="e">
        <v>#VALUE!</v>
      </c>
    </row>
    <row r="53" spans="10:11" ht="12.75">
      <c r="J53">
        <v>51</v>
      </c>
      <c r="K53" s="22" t="e">
        <v>#VALUE!</v>
      </c>
    </row>
    <row r="54" spans="10:11" ht="12.75">
      <c r="J54">
        <v>52</v>
      </c>
      <c r="K54" s="22" t="e">
        <v>#VALUE!</v>
      </c>
    </row>
    <row r="55" spans="10:11" ht="12.75">
      <c r="J55">
        <v>53</v>
      </c>
      <c r="K55" s="22" t="e">
        <v>#VALUE!</v>
      </c>
    </row>
    <row r="56" spans="10:11" ht="12.75">
      <c r="J56">
        <v>54</v>
      </c>
      <c r="K56" s="22" t="e">
        <v>#VALUE!</v>
      </c>
    </row>
    <row r="57" spans="10:11" ht="12.75">
      <c r="J57">
        <v>55</v>
      </c>
      <c r="K57" s="22" t="e">
        <v>#VALUE!</v>
      </c>
    </row>
    <row r="58" spans="10:11" ht="12.75">
      <c r="J58">
        <v>56</v>
      </c>
      <c r="K58" s="22" t="e">
        <v>#VALUE!</v>
      </c>
    </row>
    <row r="59" spans="10:11" ht="12.75">
      <c r="J59">
        <v>57</v>
      </c>
      <c r="K59" s="22" t="e">
        <v>#VALUE!</v>
      </c>
    </row>
    <row r="60" spans="10:11" ht="12.75">
      <c r="J60">
        <v>58</v>
      </c>
      <c r="K60" s="22" t="e">
        <v>#VALUE!</v>
      </c>
    </row>
    <row r="61" spans="10:11" ht="12.75">
      <c r="J61">
        <v>59</v>
      </c>
      <c r="K61" s="22" t="e">
        <v>#VALUE!</v>
      </c>
    </row>
    <row r="62" spans="10:11" ht="12.75">
      <c r="J62">
        <v>60</v>
      </c>
      <c r="K62" s="22" t="e">
        <v>#VALUE!</v>
      </c>
    </row>
    <row r="63" spans="10:11" ht="12.75">
      <c r="J63">
        <v>61</v>
      </c>
      <c r="K63" s="22" t="e">
        <v>#VALUE!</v>
      </c>
    </row>
    <row r="64" spans="10:11" ht="12.75">
      <c r="J64">
        <v>62</v>
      </c>
      <c r="K64" s="22" t="e">
        <v>#VALUE!</v>
      </c>
    </row>
    <row r="65" spans="10:11" ht="12.75">
      <c r="J65">
        <v>63</v>
      </c>
      <c r="K65" s="22" t="e">
        <v>#VALUE!</v>
      </c>
    </row>
    <row r="66" spans="10:11" ht="12.75">
      <c r="J66">
        <v>64</v>
      </c>
      <c r="K66" s="22" t="e">
        <v>#VALUE!</v>
      </c>
    </row>
    <row r="67" spans="10:11" ht="12.75">
      <c r="J67">
        <v>65</v>
      </c>
      <c r="K67" s="22" t="e">
        <v>#VALUE!</v>
      </c>
    </row>
    <row r="68" spans="10:11" ht="12.75">
      <c r="J68">
        <v>66</v>
      </c>
      <c r="K68" s="22" t="e">
        <v>#VALUE!</v>
      </c>
    </row>
    <row r="69" spans="10:11" ht="12.75">
      <c r="J69">
        <v>67</v>
      </c>
      <c r="K69" s="22" t="e">
        <v>#VALUE!</v>
      </c>
    </row>
    <row r="70" spans="10:11" ht="12.75">
      <c r="J70">
        <v>68</v>
      </c>
      <c r="K70" s="22" t="e">
        <v>#VALUE!</v>
      </c>
    </row>
    <row r="71" spans="10:11" ht="12.75">
      <c r="J71">
        <v>69</v>
      </c>
      <c r="K71" s="22" t="e">
        <v>#VALUE!</v>
      </c>
    </row>
    <row r="72" spans="10:11" ht="12.75">
      <c r="J72">
        <v>70</v>
      </c>
      <c r="K72" s="22" t="e">
        <v>#VALUE!</v>
      </c>
    </row>
    <row r="73" spans="10:11" ht="12.75">
      <c r="J73">
        <v>71</v>
      </c>
      <c r="K73" s="22" t="e">
        <v>#VALUE!</v>
      </c>
    </row>
    <row r="74" spans="10:11" ht="12.75">
      <c r="J74">
        <v>72</v>
      </c>
      <c r="K74" s="22" t="e">
        <v>#VALUE!</v>
      </c>
    </row>
    <row r="75" spans="10:11" ht="12.75">
      <c r="J75">
        <v>73</v>
      </c>
      <c r="K75" s="22" t="e">
        <v>#VALUE!</v>
      </c>
    </row>
    <row r="76" spans="10:11" ht="12.75">
      <c r="J76">
        <v>74</v>
      </c>
      <c r="K76" s="22" t="e">
        <v>#VALUE!</v>
      </c>
    </row>
    <row r="77" spans="10:11" ht="12.75">
      <c r="J77">
        <v>75</v>
      </c>
      <c r="K77" s="22" t="e">
        <v>#VALUE!</v>
      </c>
    </row>
    <row r="78" spans="10:11" ht="12.75">
      <c r="J78">
        <v>76</v>
      </c>
      <c r="K78" s="22" t="e">
        <v>#VALUE!</v>
      </c>
    </row>
    <row r="79" spans="10:11" ht="12.75">
      <c r="J79">
        <v>77</v>
      </c>
      <c r="K79" s="22" t="e">
        <v>#VALUE!</v>
      </c>
    </row>
    <row r="80" spans="10:11" ht="12.75">
      <c r="J80">
        <v>78</v>
      </c>
      <c r="K80" s="22" t="e">
        <v>#VALUE!</v>
      </c>
    </row>
    <row r="81" spans="10:11" ht="12.75">
      <c r="J81">
        <v>79</v>
      </c>
      <c r="K81" s="22" t="e">
        <v>#VALUE!</v>
      </c>
    </row>
    <row r="82" spans="10:11" ht="12.75">
      <c r="J82">
        <v>80</v>
      </c>
      <c r="K82" s="22" t="e">
        <v>#VALUE!</v>
      </c>
    </row>
    <row r="83" spans="10:11" ht="12.75">
      <c r="J83">
        <v>81</v>
      </c>
      <c r="K83" s="22" t="e">
        <v>#VALUE!</v>
      </c>
    </row>
    <row r="84" spans="10:11" ht="12.75">
      <c r="J84">
        <v>82</v>
      </c>
      <c r="K84" s="22" t="e">
        <v>#VALUE!</v>
      </c>
    </row>
    <row r="85" spans="10:11" ht="12.75">
      <c r="J85">
        <v>83</v>
      </c>
      <c r="K85" s="22" t="e">
        <v>#VALUE!</v>
      </c>
    </row>
    <row r="86" spans="10:11" ht="12.75">
      <c r="J86">
        <v>84</v>
      </c>
      <c r="K86" s="22" t="e">
        <v>#VALUE!</v>
      </c>
    </row>
    <row r="87" spans="10:11" ht="12.75">
      <c r="J87">
        <v>85</v>
      </c>
      <c r="K87" s="22" t="e">
        <v>#VALUE!</v>
      </c>
    </row>
    <row r="88" spans="10:11" ht="12.75">
      <c r="J88">
        <v>86</v>
      </c>
      <c r="K88" s="22" t="e">
        <v>#VALUE!</v>
      </c>
    </row>
    <row r="89" spans="10:11" ht="12.75">
      <c r="J89">
        <v>87</v>
      </c>
      <c r="K89" s="22" t="e">
        <v>#VALUE!</v>
      </c>
    </row>
    <row r="90" spans="10:11" ht="12.75">
      <c r="J90">
        <v>88</v>
      </c>
      <c r="K90" s="22" t="e">
        <v>#VALUE!</v>
      </c>
    </row>
    <row r="91" spans="10:11" ht="12.75">
      <c r="J91">
        <v>89</v>
      </c>
      <c r="K91" s="22" t="e">
        <v>#VALUE!</v>
      </c>
    </row>
    <row r="92" spans="10:11" ht="12.75">
      <c r="J92">
        <v>90</v>
      </c>
      <c r="K92" s="22" t="e">
        <v>#VALUE!</v>
      </c>
    </row>
    <row r="93" spans="10:11" ht="12.75">
      <c r="J93">
        <v>91</v>
      </c>
      <c r="K93" s="22" t="e">
        <v>#VALUE!</v>
      </c>
    </row>
    <row r="94" spans="10:11" ht="12.75">
      <c r="J94">
        <v>92</v>
      </c>
      <c r="K94" s="22" t="e">
        <v>#VALUE!</v>
      </c>
    </row>
    <row r="95" spans="10:11" ht="12.75">
      <c r="J95">
        <v>93</v>
      </c>
      <c r="K95" s="22" t="e">
        <v>#VALUE!</v>
      </c>
    </row>
    <row r="96" spans="10:11" ht="12.75">
      <c r="J96">
        <v>94</v>
      </c>
      <c r="K96" s="22" t="e">
        <v>#VALUE!</v>
      </c>
    </row>
    <row r="97" spans="10:11" ht="12.75">
      <c r="J97">
        <v>95</v>
      </c>
      <c r="K97" s="22" t="e">
        <v>#VALUE!</v>
      </c>
    </row>
    <row r="98" spans="10:11" ht="12.75">
      <c r="J98">
        <v>96</v>
      </c>
      <c r="K98" s="22" t="e">
        <v>#VALUE!</v>
      </c>
    </row>
    <row r="99" spans="10:11" ht="12.75">
      <c r="J99">
        <v>97</v>
      </c>
      <c r="K99" s="22" t="e">
        <v>#VALUE!</v>
      </c>
    </row>
    <row r="100" spans="10:11" ht="12.75">
      <c r="J100">
        <v>98</v>
      </c>
      <c r="K100" s="22" t="e">
        <v>#VALUE!</v>
      </c>
    </row>
    <row r="101" spans="10:11" ht="12.75">
      <c r="J101">
        <v>99</v>
      </c>
      <c r="K101" s="22" t="e">
        <v>#VALUE!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2016-05-27T14:04:04Z</cp:lastPrinted>
  <dcterms:created xsi:type="dcterms:W3CDTF">2016-04-06T23:24:06Z</dcterms:created>
  <dcterms:modified xsi:type="dcterms:W3CDTF">2019-03-04T23:29:04Z</dcterms:modified>
  <cp:category/>
  <cp:version/>
  <cp:contentType/>
  <cp:contentStatus/>
</cp:coreProperties>
</file>